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colnc\Desktop\TRF6\Contratos\"/>
    </mc:Choice>
  </mc:AlternateContent>
  <xr:revisionPtr revIDLastSave="0" documentId="13_ncr:1_{C6F0B3BE-BBB4-4315-A007-EDFFED6DF7C8}" xr6:coauthVersionLast="47" xr6:coauthVersionMax="47" xr10:uidLastSave="{00000000-0000-0000-0000-000000000000}"/>
  <bookViews>
    <workbookView xWindow="-120" yWindow="-120" windowWidth="29040" windowHeight="15840" activeTab="2" xr2:uid="{85EA694E-135A-4605-BD11-4371892BB840}"/>
  </bookViews>
  <sheets>
    <sheet name="VALORBI" sheetId="3" r:id="rId1"/>
    <sheet name="PLANEJADO" sheetId="5" r:id="rId2"/>
    <sheet name="GESTA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3" l="1"/>
  <c r="S19" i="5"/>
  <c r="S18" i="5"/>
  <c r="S18" i="3"/>
  <c r="S17" i="5"/>
  <c r="S17" i="3"/>
  <c r="S16" i="5"/>
  <c r="S16" i="3"/>
  <c r="S14" i="5"/>
  <c r="S15" i="5"/>
  <c r="S14" i="3"/>
  <c r="S15" i="3"/>
  <c r="S13" i="5"/>
  <c r="S13" i="3"/>
  <c r="S12" i="5"/>
  <c r="S12" i="3"/>
  <c r="S11" i="5" l="1"/>
  <c r="S10" i="5"/>
  <c r="S9" i="5"/>
  <c r="S8" i="5"/>
  <c r="S7" i="5"/>
  <c r="S6" i="5"/>
  <c r="S5" i="5"/>
  <c r="S4" i="5"/>
  <c r="S3" i="5"/>
  <c r="S2" i="5"/>
  <c r="S11" i="3"/>
  <c r="S10" i="3"/>
  <c r="S9" i="3"/>
  <c r="S8" i="3"/>
  <c r="S7" i="3"/>
  <c r="S6" i="3"/>
  <c r="S5" i="3"/>
  <c r="S4" i="3"/>
  <c r="S3" i="3"/>
  <c r="S2" i="3"/>
</calcChain>
</file>

<file path=xl/sharedStrings.xml><?xml version="1.0" encoding="utf-8"?>
<sst xmlns="http://schemas.openxmlformats.org/spreadsheetml/2006/main" count="265" uniqueCount="101">
  <si>
    <t>FORNECEDORES</t>
  </si>
  <si>
    <t>CONTRATO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</si>
  <si>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</si>
  <si>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</si>
  <si>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</si>
  <si>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</si>
  <si>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</si>
  <si>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</si>
  <si>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</si>
  <si>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</si>
  <si>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</si>
  <si>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</si>
  <si>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</si>
  <si>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</si>
  <si>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VIGENCIA</t>
  </si>
  <si>
    <t>TOTAL</t>
  </si>
  <si>
    <t>TIPO</t>
  </si>
  <si>
    <t>SERVIÇO</t>
  </si>
  <si>
    <t>AQUISIÇÃO</t>
  </si>
  <si>
    <t>ANO</t>
  </si>
  <si>
    <t>CODINT</t>
  </si>
  <si>
    <t>26/2018</t>
  </si>
  <si>
    <t>CIMCORP</t>
  </si>
  <si>
    <t>19/2021</t>
  </si>
  <si>
    <t>ALGAR / VOGEL</t>
  </si>
  <si>
    <t>63/2022</t>
  </si>
  <si>
    <t>26/2021</t>
  </si>
  <si>
    <t>006/2022</t>
  </si>
  <si>
    <t>17/2020</t>
  </si>
  <si>
    <t>DALA SERVICE</t>
  </si>
  <si>
    <t>72/2022</t>
  </si>
  <si>
    <t>DCML</t>
  </si>
  <si>
    <t>19/2020</t>
  </si>
  <si>
    <t>EATON</t>
  </si>
  <si>
    <t>86/2022</t>
  </si>
  <si>
    <t>BRASOFTWARE</t>
  </si>
  <si>
    <t>87/2022</t>
  </si>
  <si>
    <t>LANLINK</t>
  </si>
  <si>
    <t>14/2023</t>
  </si>
  <si>
    <t>CENTRAL IT</t>
  </si>
  <si>
    <t>19/2023</t>
  </si>
  <si>
    <t>ALGAR TI</t>
  </si>
  <si>
    <t>16/2023</t>
  </si>
  <si>
    <t>AX4B SISTEMAS</t>
  </si>
  <si>
    <t>26/2023</t>
  </si>
  <si>
    <t>L P SOLUÇÕES</t>
  </si>
  <si>
    <t>0027260-26.2017.4.01.8008</t>
  </si>
  <si>
    <t>0010079-70.2021.4.01.8008</t>
  </si>
  <si>
    <t>0013120-11.2022.4.01.8008</t>
  </si>
  <si>
    <t>0026308-08.2021.4.01.8008</t>
  </si>
  <si>
    <t>0050024-64.2021.4.01.8008</t>
  </si>
  <si>
    <t>0005303-61.2020.4.01.8008</t>
  </si>
  <si>
    <t>0000094-29.2022.4.06.8000</t>
  </si>
  <si>
    <t>0004596-93.2020.4.01.8008</t>
  </si>
  <si>
    <t>0007405-85.2022.4.01.8008</t>
  </si>
  <si>
    <t>0010619-84.2022.4.01.8008</t>
  </si>
  <si>
    <t>0005220-74.2022.4.01.8008</t>
  </si>
  <si>
    <t>0001221-02.2022.4.06.8000</t>
  </si>
  <si>
    <t>0043310-25.2020.4.01.8008</t>
  </si>
  <si>
    <t>0003917-74.2023.4.06.8000</t>
  </si>
  <si>
    <t>0002772-80.2023.4.06.8000</t>
  </si>
  <si>
    <t>012/2023</t>
  </si>
  <si>
    <t>OBJETO</t>
  </si>
  <si>
    <t>HELP DESK</t>
  </si>
  <si>
    <t>BATERIAS PARA NOBREAKS</t>
  </si>
  <si>
    <t>MANUTENÇÃO DE NOBREAKS</t>
  </si>
  <si>
    <t>MANUT. AR COND. DE DATACENTER</t>
  </si>
  <si>
    <t>LINK DE INTERNET</t>
  </si>
  <si>
    <t>ÓLEO DIESEL</t>
  </si>
  <si>
    <t>MANUT. MOTOR-GERADOR</t>
  </si>
  <si>
    <t>REDE WAN</t>
  </si>
  <si>
    <t>ACESSO MÓVEL À INTERNET</t>
  </si>
  <si>
    <t>LINK DE INTERNET REDUNDANTE</t>
  </si>
  <si>
    <t>LINK DE INTERNET PRODEMGE</t>
  </si>
  <si>
    <t>ANTIVIRUS</t>
  </si>
  <si>
    <t>SUSTENTAÇÃO DE INRAESTRUTURA</t>
  </si>
  <si>
    <t>GOVERNANÇA DE TIC</t>
  </si>
  <si>
    <t>031/2023</t>
  </si>
  <si>
    <t>365 SOLUÇÕES</t>
  </si>
  <si>
    <t>BALCÃO VIRTUAL</t>
  </si>
  <si>
    <t>0004580-23.2023.4.06.8000</t>
  </si>
  <si>
    <t>CLARO S.A. (INTERNET)</t>
  </si>
  <si>
    <t>CLARO S.A. (REDE WAN)</t>
  </si>
  <si>
    <t>CLARO S.A. (ACESSO MÓVEL)</t>
  </si>
  <si>
    <t>8026/2020</t>
  </si>
  <si>
    <t>OI S.A. (SEPLAG)</t>
  </si>
  <si>
    <t>032/2023</t>
  </si>
  <si>
    <t>WISEIT SISTEMAS</t>
  </si>
  <si>
    <t>EQUIPAMENTOS DE REDE</t>
  </si>
  <si>
    <t>0005449-83.2023.4.06.8000</t>
  </si>
  <si>
    <t>SETOR</t>
  </si>
  <si>
    <t>PRORROGÁVEL ATÉ</t>
  </si>
  <si>
    <t>EATON (BATERIAS)</t>
  </si>
  <si>
    <t>CRÉDITOS AZURE</t>
  </si>
  <si>
    <t>OFFICE 365</t>
  </si>
  <si>
    <t>SEGCO</t>
  </si>
  <si>
    <t>SUINF</t>
  </si>
  <si>
    <t>SUGOR</t>
  </si>
  <si>
    <t>NUGTI</t>
  </si>
  <si>
    <t>PAe</t>
  </si>
  <si>
    <t>EMPENHOS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</si>
</sst>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5" xfId="0" applyFill="1" applyBorder="1"/>
    <xf numFmtId="164" fontId="0" fillId="3" borderId="5" xfId="0" applyNumberFormat="1" applyFill="1" applyBorder="1"/>
    <xf numFmtId="164" fontId="0" fillId="3" borderId="6" xfId="0" applyNumberFormat="1" applyFill="1" applyBorder="1"/>
    <xf numFmtId="0" fontId="0" fillId="3" borderId="7" xfId="0" applyFill="1" applyBorder="1"/>
    <xf numFmtId="0" fontId="0" fillId="3" borderId="1" xfId="0" applyFill="1" applyBorder="1"/>
    <xf numFmtId="164" fontId="0" fillId="3" borderId="1" xfId="0" applyNumberFormat="1" applyFill="1" applyBorder="1"/>
    <xf numFmtId="164" fontId="0" fillId="3" borderId="8" xfId="0" applyNumberFormat="1" applyFill="1" applyBorder="1"/>
    <xf numFmtId="14" fontId="0" fillId="3" borderId="1" xfId="0" applyNumberFormat="1" applyFill="1" applyBorder="1" applyAlignment="1">
      <alignment horizontal="center"/>
    </xf>
    <xf numFmtId="164" fontId="0" fillId="3" borderId="11" xfId="0" applyNumberFormat="1" applyFill="1" applyBorder="1"/>
    <xf numFmtId="0" fontId="0" fillId="3" borderId="1" xfId="1" applyFont="1" applyFill="1" applyBorder="1" applyAlignment="1">
      <alignment horizontal="left" vertical="center"/>
    </xf>
    <xf numFmtId="0" fontId="0" fillId="3" borderId="4" xfId="0" applyFill="1" applyBorder="1"/>
    <xf numFmtId="0" fontId="0" fillId="3" borderId="5" xfId="1" applyFont="1" applyFill="1" applyBorder="1" applyAlignment="1">
      <alignment horizontal="left" vertical="center"/>
    </xf>
    <xf numFmtId="14" fontId="0" fillId="3" borderId="5" xfId="1" applyNumberFormat="1" applyFont="1" applyFill="1" applyBorder="1" applyAlignment="1" applyProtection="1">
      <alignment horizontal="center" vertical="center"/>
      <protection locked="0"/>
    </xf>
    <xf numFmtId="14" fontId="0" fillId="3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1" applyFont="1" applyFill="1" applyBorder="1" applyAlignment="1" applyProtection="1">
      <alignment horizontal="left" vertical="center"/>
      <protection locked="0"/>
    </xf>
    <xf numFmtId="17" fontId="0" fillId="3" borderId="1" xfId="0" applyNumberFormat="1" applyFill="1" applyBorder="1"/>
    <xf numFmtId="0" fontId="1" fillId="3" borderId="1" xfId="1" applyFill="1" applyBorder="1" applyAlignment="1" applyProtection="1">
      <alignment horizontal="left" vertical="center"/>
      <protection locked="0"/>
    </xf>
    <xf numFmtId="164" fontId="0" fillId="3" borderId="1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14" fontId="0" fillId="3" borderId="10" xfId="0" applyNumberFormat="1" applyFill="1" applyBorder="1" applyAlignment="1">
      <alignment horizontal="center"/>
    </xf>
  </cellXfs>
  <cellStyles count="2">
    <cellStyle name="Normal" xfId="0" builtinId="0"/>
    <cellStyle name="Normal 2" xfId="1" xr:uid="{57C91FDB-3487-4491-AA9D-CC6F21DC3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C131-24D5-47B7-B085-59154691F58D}">
  <dimension ref="A1:S19"/>
  <sheetViews>
    <sheetView zoomScale="90" zoomScaleNormal="90" workbookViewId="0">
      <selection activeCell="A19" sqref="A19:XFD19"/>
    </sheetView>
  </sheetViews>
  <sheetFormatPr defaultRowHeight="15" x14ac:dyDescent="0.25"/>
  <cols>
    <col min="1" max="1" width="14.42578125" customWidth="1"/>
    <col min="2" max="2" width="7.5703125" customWidth="1"/>
    <col min="3" max="3" width="12.5703125" customWidth="1"/>
    <col min="4" max="4" width="11" bestFit="1" customWidth="1"/>
    <col min="5" max="5" width="30.5703125" bestFit="1" customWidth="1"/>
    <col min="6" max="6" width="12.140625" customWidth="1"/>
    <col min="7" max="8" width="13.85546875" bestFit="1" customWidth="1"/>
    <col min="9" max="9" width="15" bestFit="1" customWidth="1"/>
    <col min="10" max="12" width="13.85546875" bestFit="1" customWidth="1"/>
    <col min="13" max="13" width="15" bestFit="1" customWidth="1"/>
    <col min="14" max="14" width="13.85546875" bestFit="1" customWidth="1"/>
    <col min="15" max="15" width="15" bestFit="1" customWidth="1"/>
    <col min="16" max="18" width="13.85546875" bestFit="1" customWidth="1"/>
    <col min="19" max="19" width="15" bestFit="1" customWidth="1"/>
  </cols>
  <sheetData>
    <row r="1" spans="1:19" ht="15.75" customHeight="1" thickBot="1" x14ac:dyDescent="0.3">
      <c r="A1" s="1" t="s">
        <v>20</v>
      </c>
      <c r="B1" s="1" t="s">
        <v>19</v>
      </c>
      <c r="C1" s="1" t="s">
        <v>1</v>
      </c>
      <c r="D1" s="1" t="s">
        <v>16</v>
      </c>
      <c r="E1" s="1" t="s">
        <v>0</v>
      </c>
      <c r="F1" s="1" t="s">
        <v>14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2" t="s">
        <v>15</v>
      </c>
    </row>
    <row r="2" spans="1:19" x14ac:dyDescent="0.25">
      <c r="A2" s="13">
        <v>2023262018</v>
      </c>
      <c r="B2" s="3">
        <v>2023</v>
      </c>
      <c r="C2" s="3" t="s">
        <v>21</v>
      </c>
      <c r="D2" s="3" t="s">
        <v>17</v>
      </c>
      <c r="E2" s="14" t="s">
        <v>22</v>
      </c>
      <c r="F2" s="15">
        <v>45456</v>
      </c>
      <c r="G2" s="4">
        <v>179661.94</v>
      </c>
      <c r="H2" s="4">
        <v>179321.94</v>
      </c>
      <c r="I2" s="4">
        <v>173942.28</v>
      </c>
      <c r="J2" s="4">
        <v>179321.94</v>
      </c>
      <c r="K2" s="4">
        <v>179321.94</v>
      </c>
      <c r="L2" s="4">
        <v>204341.07</v>
      </c>
      <c r="M2" s="4">
        <v>188001.65</v>
      </c>
      <c r="N2" s="4">
        <v>187661.65</v>
      </c>
      <c r="O2" s="4">
        <v>0</v>
      </c>
      <c r="P2" s="4">
        <v>0</v>
      </c>
      <c r="Q2" s="4">
        <v>0</v>
      </c>
      <c r="R2" s="4">
        <v>0</v>
      </c>
      <c r="S2" s="5">
        <f t="shared" ref="S2:S9" si="0">SUM(G2:R2)</f>
        <v>1471574.41</v>
      </c>
    </row>
    <row r="3" spans="1:19" x14ac:dyDescent="0.25">
      <c r="A3" s="6">
        <v>2023192021</v>
      </c>
      <c r="B3" s="7">
        <v>2023</v>
      </c>
      <c r="C3" s="7" t="s">
        <v>23</v>
      </c>
      <c r="D3" s="7" t="s">
        <v>17</v>
      </c>
      <c r="E3" s="12" t="s">
        <v>24</v>
      </c>
      <c r="F3" s="16">
        <v>45351</v>
      </c>
      <c r="G3" s="8">
        <v>2430.3000000000002</v>
      </c>
      <c r="H3" s="8">
        <v>2430.3000000000002</v>
      </c>
      <c r="I3" s="8">
        <v>2430.3000000000002</v>
      </c>
      <c r="J3" s="8">
        <v>2430.3000000000002</v>
      </c>
      <c r="K3" s="8">
        <v>2430.3000000000002</v>
      </c>
      <c r="L3" s="8">
        <v>2430.29</v>
      </c>
      <c r="M3" s="8">
        <v>2430.29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9">
        <f t="shared" si="0"/>
        <v>17012.080000000002</v>
      </c>
    </row>
    <row r="4" spans="1:19" x14ac:dyDescent="0.25">
      <c r="A4" s="6">
        <v>2023632022</v>
      </c>
      <c r="B4" s="7">
        <v>2023</v>
      </c>
      <c r="C4" s="7" t="s">
        <v>25</v>
      </c>
      <c r="D4" s="7" t="s">
        <v>17</v>
      </c>
      <c r="E4" s="12" t="s">
        <v>81</v>
      </c>
      <c r="F4" s="16">
        <v>45767</v>
      </c>
      <c r="G4" s="8">
        <v>0</v>
      </c>
      <c r="H4" s="8">
        <v>3403.36</v>
      </c>
      <c r="I4" s="8">
        <v>6005.93</v>
      </c>
      <c r="J4" s="8">
        <v>6005.93</v>
      </c>
      <c r="K4" s="8">
        <v>6005.93</v>
      </c>
      <c r="L4" s="8">
        <v>6005.93</v>
      </c>
      <c r="M4" s="8">
        <v>6005.93</v>
      </c>
      <c r="N4" s="8">
        <v>6005.93</v>
      </c>
      <c r="O4" s="8">
        <v>0</v>
      </c>
      <c r="P4" s="8">
        <v>0</v>
      </c>
      <c r="Q4" s="8">
        <v>0</v>
      </c>
      <c r="R4" s="8">
        <v>0</v>
      </c>
      <c r="S4" s="9">
        <f t="shared" si="0"/>
        <v>39438.94</v>
      </c>
    </row>
    <row r="5" spans="1:19" x14ac:dyDescent="0.25">
      <c r="A5" s="6">
        <v>2023262021</v>
      </c>
      <c r="B5" s="7">
        <v>2023</v>
      </c>
      <c r="C5" s="7" t="s">
        <v>26</v>
      </c>
      <c r="D5" s="7" t="s">
        <v>17</v>
      </c>
      <c r="E5" s="17" t="s">
        <v>82</v>
      </c>
      <c r="F5" s="16">
        <v>45434</v>
      </c>
      <c r="G5" s="8">
        <v>36783.25</v>
      </c>
      <c r="H5" s="8">
        <v>36834.949999999997</v>
      </c>
      <c r="I5" s="8">
        <v>36823.5</v>
      </c>
      <c r="J5" s="8">
        <v>36831.089999999997</v>
      </c>
      <c r="K5" s="8">
        <v>36833.040000000001</v>
      </c>
      <c r="L5" s="8">
        <v>36813.379999999997</v>
      </c>
      <c r="M5" s="8">
        <v>36820.65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9">
        <f t="shared" si="0"/>
        <v>257739.86</v>
      </c>
    </row>
    <row r="6" spans="1:19" x14ac:dyDescent="0.25">
      <c r="A6" s="6">
        <v>2023062022</v>
      </c>
      <c r="B6" s="7">
        <v>2023</v>
      </c>
      <c r="C6" s="18" t="s">
        <v>27</v>
      </c>
      <c r="D6" s="7" t="s">
        <v>17</v>
      </c>
      <c r="E6" s="12" t="s">
        <v>83</v>
      </c>
      <c r="F6" s="16">
        <v>45408</v>
      </c>
      <c r="G6" s="8">
        <v>150.12</v>
      </c>
      <c r="H6" s="8">
        <v>150.12</v>
      </c>
      <c r="I6" s="8">
        <v>150.12</v>
      </c>
      <c r="J6" s="8">
        <v>150.12</v>
      </c>
      <c r="K6" s="8">
        <v>150.12</v>
      </c>
      <c r="L6" s="8">
        <v>0</v>
      </c>
      <c r="M6" s="8">
        <v>150.12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9">
        <f t="shared" si="0"/>
        <v>900.72</v>
      </c>
    </row>
    <row r="7" spans="1:19" x14ac:dyDescent="0.25">
      <c r="A7" s="6">
        <v>2023172020</v>
      </c>
      <c r="B7" s="7">
        <v>2023</v>
      </c>
      <c r="C7" s="7" t="s">
        <v>28</v>
      </c>
      <c r="D7" s="7" t="s">
        <v>17</v>
      </c>
      <c r="E7" s="12" t="s">
        <v>29</v>
      </c>
      <c r="F7" s="16">
        <v>45366</v>
      </c>
      <c r="G7" s="8">
        <v>2945.95</v>
      </c>
      <c r="H7" s="8">
        <v>2945.95</v>
      </c>
      <c r="I7" s="8">
        <v>3091.86</v>
      </c>
      <c r="J7" s="8">
        <v>3108.08</v>
      </c>
      <c r="K7" s="8">
        <v>3108.08</v>
      </c>
      <c r="L7" s="8">
        <v>3108.08</v>
      </c>
      <c r="M7" s="8">
        <v>3108.08</v>
      </c>
      <c r="N7" s="8">
        <v>3108.08</v>
      </c>
      <c r="O7" s="8">
        <v>0</v>
      </c>
      <c r="P7" s="8">
        <v>0</v>
      </c>
      <c r="Q7" s="8">
        <v>0</v>
      </c>
      <c r="R7" s="8">
        <v>0</v>
      </c>
      <c r="S7" s="9">
        <f t="shared" si="0"/>
        <v>24524.160000000003</v>
      </c>
    </row>
    <row r="8" spans="1:19" x14ac:dyDescent="0.25">
      <c r="A8" s="6">
        <v>2023722022</v>
      </c>
      <c r="B8" s="7">
        <v>2023</v>
      </c>
      <c r="C8" s="7" t="s">
        <v>30</v>
      </c>
      <c r="D8" s="7" t="s">
        <v>17</v>
      </c>
      <c r="E8" s="19" t="s">
        <v>31</v>
      </c>
      <c r="F8" s="16">
        <v>45245</v>
      </c>
      <c r="G8" s="8">
        <v>1339.22</v>
      </c>
      <c r="H8" s="8">
        <v>1339.22</v>
      </c>
      <c r="I8" s="8">
        <v>1339.22</v>
      </c>
      <c r="J8" s="8">
        <v>1339.22</v>
      </c>
      <c r="K8" s="8">
        <v>1339.22</v>
      </c>
      <c r="L8" s="8">
        <v>1339.22</v>
      </c>
      <c r="M8" s="8">
        <v>1339.22</v>
      </c>
      <c r="N8" s="8">
        <v>1339.22</v>
      </c>
      <c r="O8" s="8">
        <v>0</v>
      </c>
      <c r="P8" s="8">
        <v>0</v>
      </c>
      <c r="Q8" s="8">
        <v>0</v>
      </c>
      <c r="R8" s="8">
        <v>0</v>
      </c>
      <c r="S8" s="9">
        <f t="shared" si="0"/>
        <v>10713.76</v>
      </c>
    </row>
    <row r="9" spans="1:19" x14ac:dyDescent="0.25">
      <c r="A9" s="6">
        <v>2023192020</v>
      </c>
      <c r="B9" s="7">
        <v>2023</v>
      </c>
      <c r="C9" s="7" t="s">
        <v>32</v>
      </c>
      <c r="D9" s="7" t="s">
        <v>17</v>
      </c>
      <c r="E9" s="12" t="s">
        <v>33</v>
      </c>
      <c r="F9" s="10">
        <v>45382</v>
      </c>
      <c r="G9" s="8">
        <v>2288.58</v>
      </c>
      <c r="H9" s="8">
        <v>2288.58</v>
      </c>
      <c r="I9" s="8">
        <v>2288.58</v>
      </c>
      <c r="J9" s="8">
        <v>2415.9299999999998</v>
      </c>
      <c r="K9" s="8">
        <v>2415.9299999999998</v>
      </c>
      <c r="L9" s="8">
        <v>2415.9299999999998</v>
      </c>
      <c r="M9" s="8">
        <v>2415.9299999999998</v>
      </c>
      <c r="N9" s="8">
        <v>2415.9299999999998</v>
      </c>
      <c r="O9" s="8">
        <v>0</v>
      </c>
      <c r="P9" s="8">
        <v>0</v>
      </c>
      <c r="Q9" s="8">
        <v>0</v>
      </c>
      <c r="R9" s="8">
        <v>0</v>
      </c>
      <c r="S9" s="9">
        <f t="shared" si="0"/>
        <v>18945.39</v>
      </c>
    </row>
    <row r="10" spans="1:19" x14ac:dyDescent="0.25">
      <c r="A10" s="6">
        <v>2023862022</v>
      </c>
      <c r="B10" s="7">
        <v>2023</v>
      </c>
      <c r="C10" s="7" t="s">
        <v>34</v>
      </c>
      <c r="D10" s="7" t="s">
        <v>17</v>
      </c>
      <c r="E10" s="12" t="s">
        <v>35</v>
      </c>
      <c r="F10" s="10">
        <v>45291</v>
      </c>
      <c r="G10" s="8">
        <v>1.0000000000000001E-5</v>
      </c>
      <c r="H10" s="8">
        <v>1.0000000000000001E-5</v>
      </c>
      <c r="I10" s="8">
        <v>1269696.5</v>
      </c>
      <c r="J10" s="8">
        <v>1E-4</v>
      </c>
      <c r="K10" s="8">
        <v>1E-4</v>
      </c>
      <c r="L10" s="8">
        <v>1E-4</v>
      </c>
      <c r="M10" s="8">
        <v>1E-4</v>
      </c>
      <c r="N10" s="8">
        <v>1E-4</v>
      </c>
      <c r="O10" s="8">
        <v>1E-4</v>
      </c>
      <c r="P10" s="8">
        <v>1E-4</v>
      </c>
      <c r="Q10" s="8">
        <v>1E-4</v>
      </c>
      <c r="R10" s="8">
        <v>1E-4</v>
      </c>
      <c r="S10" s="9">
        <f>SUM(G10:R10)</f>
        <v>1269696.5009200005</v>
      </c>
    </row>
    <row r="11" spans="1:19" x14ac:dyDescent="0.25">
      <c r="A11" s="6">
        <v>2023872022</v>
      </c>
      <c r="B11" s="7">
        <v>2023</v>
      </c>
      <c r="C11" s="7" t="s">
        <v>36</v>
      </c>
      <c r="D11" s="7" t="s">
        <v>17</v>
      </c>
      <c r="E11" s="12" t="s">
        <v>37</v>
      </c>
      <c r="F11" s="10">
        <v>45291</v>
      </c>
      <c r="G11" s="8">
        <v>1.0000000000000001E-5</v>
      </c>
      <c r="H11" s="8">
        <v>1.0000000000000001E-5</v>
      </c>
      <c r="I11" s="8">
        <v>183522.05</v>
      </c>
      <c r="J11" s="8">
        <v>1.0000000000000001E-5</v>
      </c>
      <c r="K11" s="8">
        <v>1.0000000000000001E-5</v>
      </c>
      <c r="L11" s="8">
        <v>1.0000000000000001E-5</v>
      </c>
      <c r="M11" s="8">
        <v>1.0000000000000001E-5</v>
      </c>
      <c r="N11" s="8">
        <v>1.0000000000000001E-5</v>
      </c>
      <c r="O11" s="8">
        <v>1.0000000000000001E-5</v>
      </c>
      <c r="P11" s="8">
        <v>1.0000000000000001E-5</v>
      </c>
      <c r="Q11" s="8">
        <v>1.0000000000000001E-5</v>
      </c>
      <c r="R11" s="8">
        <v>1.0000000000000001E-5</v>
      </c>
      <c r="S11" s="9">
        <f>SUM(G11:R11)</f>
        <v>183522.05010999989</v>
      </c>
    </row>
    <row r="12" spans="1:19" x14ac:dyDescent="0.25">
      <c r="A12" s="6">
        <v>2023142023</v>
      </c>
      <c r="B12" s="7">
        <v>2023</v>
      </c>
      <c r="C12" s="7" t="s">
        <v>38</v>
      </c>
      <c r="D12" s="7" t="s">
        <v>17</v>
      </c>
      <c r="E12" s="12" t="s">
        <v>39</v>
      </c>
      <c r="F12" s="10">
        <v>45971</v>
      </c>
      <c r="G12" s="8">
        <v>1.0000000000000001E-5</v>
      </c>
      <c r="H12" s="8">
        <v>1.0000000000000001E-5</v>
      </c>
      <c r="I12" s="8">
        <v>1.0000000000000001E-5</v>
      </c>
      <c r="J12" s="8">
        <v>1.0000000000000001E-5</v>
      </c>
      <c r="K12" s="8">
        <v>70000</v>
      </c>
      <c r="L12" s="8">
        <v>105000</v>
      </c>
      <c r="M12" s="8">
        <v>105000</v>
      </c>
      <c r="N12" s="8">
        <v>105000</v>
      </c>
      <c r="O12" s="8">
        <v>0</v>
      </c>
      <c r="P12" s="8">
        <v>0</v>
      </c>
      <c r="Q12" s="8">
        <v>0</v>
      </c>
      <c r="R12" s="8">
        <v>0</v>
      </c>
      <c r="S12" s="9">
        <f>SUM(G12:R12)</f>
        <v>385000.00004000001</v>
      </c>
    </row>
    <row r="13" spans="1:19" x14ac:dyDescent="0.25">
      <c r="A13" s="6">
        <v>2023192023</v>
      </c>
      <c r="B13" s="7">
        <v>2023</v>
      </c>
      <c r="C13" s="7" t="s">
        <v>40</v>
      </c>
      <c r="D13" s="7" t="s">
        <v>17</v>
      </c>
      <c r="E13" s="12" t="s">
        <v>41</v>
      </c>
      <c r="F13" s="10">
        <v>46000</v>
      </c>
      <c r="G13" s="8">
        <v>1E-4</v>
      </c>
      <c r="H13" s="8">
        <v>1E-4</v>
      </c>
      <c r="I13" s="8">
        <v>1E-4</v>
      </c>
      <c r="J13" s="8">
        <v>1E-4</v>
      </c>
      <c r="K13" s="8">
        <v>1E-4</v>
      </c>
      <c r="L13" s="8">
        <v>1E-4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9">
        <f>SUM(G13:R13)</f>
        <v>6.0000000000000006E-4</v>
      </c>
    </row>
    <row r="14" spans="1:19" x14ac:dyDescent="0.25">
      <c r="A14" s="6">
        <v>2023162023</v>
      </c>
      <c r="B14" s="7">
        <v>2023</v>
      </c>
      <c r="C14" s="7" t="s">
        <v>42</v>
      </c>
      <c r="D14" s="7" t="s">
        <v>17</v>
      </c>
      <c r="E14" s="12" t="s">
        <v>43</v>
      </c>
      <c r="F14" s="10">
        <v>45534</v>
      </c>
      <c r="G14" s="8">
        <v>1.0000000000000001E-5</v>
      </c>
      <c r="H14" s="8">
        <v>1.0000000000000001E-5</v>
      </c>
      <c r="I14" s="8">
        <v>1.0000000000000001E-5</v>
      </c>
      <c r="J14" s="8">
        <v>1.0000000000000001E-5</v>
      </c>
      <c r="K14" s="8">
        <v>1.0000000000000001E-5</v>
      </c>
      <c r="L14" s="8">
        <v>1.0000000000000001E-5</v>
      </c>
      <c r="M14" s="8">
        <v>177750</v>
      </c>
      <c r="N14" s="8">
        <v>10299.36</v>
      </c>
      <c r="O14" s="8">
        <v>0</v>
      </c>
      <c r="P14" s="8">
        <v>0</v>
      </c>
      <c r="Q14" s="8">
        <v>0</v>
      </c>
      <c r="R14" s="8">
        <v>0</v>
      </c>
      <c r="S14" s="9">
        <f t="shared" ref="S14:S19" si="1">SUM(G14:R14)</f>
        <v>188049.36005999998</v>
      </c>
    </row>
    <row r="15" spans="1:19" x14ac:dyDescent="0.25">
      <c r="A15" s="6">
        <v>2023262023</v>
      </c>
      <c r="B15" s="7">
        <v>2023</v>
      </c>
      <c r="C15" s="7" t="s">
        <v>44</v>
      </c>
      <c r="D15" s="7" t="s">
        <v>17</v>
      </c>
      <c r="E15" s="12" t="s">
        <v>45</v>
      </c>
      <c r="F15" s="10">
        <v>45444</v>
      </c>
      <c r="G15" s="8">
        <v>1.0000000000000001E-5</v>
      </c>
      <c r="H15" s="8">
        <v>1.0000000000000001E-5</v>
      </c>
      <c r="I15" s="8">
        <v>1.0000000000000001E-5</v>
      </c>
      <c r="J15" s="8">
        <v>1.0000000000000001E-5</v>
      </c>
      <c r="K15" s="8">
        <v>1.0000000000000001E-5</v>
      </c>
      <c r="L15" s="8">
        <v>1515.36</v>
      </c>
      <c r="M15" s="8">
        <v>1455.2</v>
      </c>
      <c r="N15" s="8">
        <v>1502.37</v>
      </c>
      <c r="O15" s="8">
        <v>0</v>
      </c>
      <c r="P15" s="8">
        <v>0</v>
      </c>
      <c r="Q15" s="8">
        <v>0</v>
      </c>
      <c r="R15" s="8">
        <v>0</v>
      </c>
      <c r="S15" s="9">
        <f t="shared" si="1"/>
        <v>4472.9300499999999</v>
      </c>
    </row>
    <row r="16" spans="1:19" x14ac:dyDescent="0.25">
      <c r="A16" s="6">
        <v>202380262020</v>
      </c>
      <c r="B16" s="7">
        <v>2023</v>
      </c>
      <c r="C16" s="7" t="s">
        <v>84</v>
      </c>
      <c r="D16" s="7" t="s">
        <v>17</v>
      </c>
      <c r="E16" s="12" t="s">
        <v>85</v>
      </c>
      <c r="F16" s="10">
        <v>45805</v>
      </c>
      <c r="G16" s="8">
        <v>193.76</v>
      </c>
      <c r="H16" s="8">
        <v>193.76</v>
      </c>
      <c r="I16" s="8">
        <v>193.76</v>
      </c>
      <c r="J16" s="8">
        <v>193.76</v>
      </c>
      <c r="K16" s="8">
        <v>193.76</v>
      </c>
      <c r="L16" s="8">
        <v>193.76</v>
      </c>
      <c r="M16" s="8">
        <v>193.76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9">
        <f t="shared" si="1"/>
        <v>1356.32</v>
      </c>
    </row>
    <row r="17" spans="1:19" x14ac:dyDescent="0.25">
      <c r="A17" s="6">
        <v>2023122023</v>
      </c>
      <c r="B17" s="7">
        <v>2023</v>
      </c>
      <c r="C17" s="7" t="s">
        <v>61</v>
      </c>
      <c r="D17" s="7" t="s">
        <v>18</v>
      </c>
      <c r="E17" s="12" t="s">
        <v>92</v>
      </c>
      <c r="F17" s="10">
        <v>45474</v>
      </c>
      <c r="G17" s="8">
        <v>1.0000000000000001E-5</v>
      </c>
      <c r="H17" s="8">
        <v>1.0000000000000001E-5</v>
      </c>
      <c r="I17" s="8">
        <v>1.0000000000000001E-5</v>
      </c>
      <c r="J17" s="8">
        <v>1.0000000000000001E-5</v>
      </c>
      <c r="K17" s="8">
        <v>1.0000000000000001E-5</v>
      </c>
      <c r="L17" s="8">
        <v>1.0000000000000001E-5</v>
      </c>
      <c r="M17" s="8">
        <v>221135.03</v>
      </c>
      <c r="N17" s="8">
        <v>1.0000000000000001E-5</v>
      </c>
      <c r="O17" s="8">
        <v>1.0000000000000001E-5</v>
      </c>
      <c r="P17" s="8">
        <v>1.0000000000000001E-5</v>
      </c>
      <c r="Q17" s="8">
        <v>1.0000000000000001E-5</v>
      </c>
      <c r="R17" s="8">
        <v>1.0000000000000001E-5</v>
      </c>
      <c r="S17" s="9">
        <f t="shared" si="1"/>
        <v>221135.03010999993</v>
      </c>
    </row>
    <row r="18" spans="1:19" x14ac:dyDescent="0.25">
      <c r="A18" s="6">
        <v>2023312023</v>
      </c>
      <c r="B18" s="7">
        <v>2023</v>
      </c>
      <c r="C18" s="7" t="s">
        <v>77</v>
      </c>
      <c r="D18" s="7" t="s">
        <v>17</v>
      </c>
      <c r="E18" s="12" t="s">
        <v>78</v>
      </c>
      <c r="F18" s="10">
        <v>45486</v>
      </c>
      <c r="G18" s="8">
        <v>1E-4</v>
      </c>
      <c r="H18" s="8">
        <v>1E-4</v>
      </c>
      <c r="I18" s="8">
        <v>1E-4</v>
      </c>
      <c r="J18" s="8">
        <v>1E-4</v>
      </c>
      <c r="K18" s="8">
        <v>1E-4</v>
      </c>
      <c r="L18" s="8">
        <v>1E-4</v>
      </c>
      <c r="M18" s="8">
        <v>1E-4</v>
      </c>
      <c r="N18" s="8">
        <v>89649.5</v>
      </c>
      <c r="O18" s="8">
        <v>1.0000000000000001E-5</v>
      </c>
      <c r="P18" s="8">
        <v>1.0000000000000001E-5</v>
      </c>
      <c r="Q18" s="8">
        <v>1.0000000000000001E-5</v>
      </c>
      <c r="R18" s="8">
        <v>1.0000000000000001E-5</v>
      </c>
      <c r="S18" s="9">
        <f t="shared" si="1"/>
        <v>89649.500740000018</v>
      </c>
    </row>
    <row r="19" spans="1:19" ht="15.75" thickBot="1" x14ac:dyDescent="0.3">
      <c r="A19" s="22">
        <v>2023322023</v>
      </c>
      <c r="B19" s="23">
        <v>2023</v>
      </c>
      <c r="C19" s="23" t="s">
        <v>86</v>
      </c>
      <c r="D19" s="23" t="s">
        <v>18</v>
      </c>
      <c r="E19" s="23" t="s">
        <v>87</v>
      </c>
      <c r="F19" s="29">
        <v>45491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11">
        <f t="shared" si="1"/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3889-F8B6-483D-8D77-1C4C212F8969}">
  <dimension ref="A1:S19"/>
  <sheetViews>
    <sheetView zoomScale="90" zoomScaleNormal="90" workbookViewId="0">
      <selection activeCell="D33" sqref="D33"/>
    </sheetView>
  </sheetViews>
  <sheetFormatPr defaultRowHeight="15" x14ac:dyDescent="0.25"/>
  <cols>
    <col min="1" max="1" width="13.140625" bestFit="1" customWidth="1"/>
    <col min="2" max="2" width="7" customWidth="1"/>
    <col min="3" max="3" width="12.5703125" customWidth="1"/>
    <col min="4" max="4" width="11" bestFit="1" customWidth="1"/>
    <col min="5" max="5" width="30.5703125" bestFit="1" customWidth="1"/>
    <col min="6" max="6" width="11.85546875" customWidth="1"/>
    <col min="7" max="7" width="14.85546875" bestFit="1" customWidth="1"/>
    <col min="8" max="8" width="13.85546875" bestFit="1" customWidth="1"/>
    <col min="9" max="9" width="15" bestFit="1" customWidth="1"/>
    <col min="10" max="11" width="13.85546875" bestFit="1" customWidth="1"/>
    <col min="12" max="13" width="15" bestFit="1" customWidth="1"/>
    <col min="14" max="14" width="13.85546875" bestFit="1" customWidth="1"/>
    <col min="15" max="15" width="15" bestFit="1" customWidth="1"/>
    <col min="16" max="18" width="13.85546875" bestFit="1" customWidth="1"/>
    <col min="19" max="19" width="15" bestFit="1" customWidth="1"/>
  </cols>
  <sheetData>
    <row r="1" spans="1:19" ht="15.75" customHeight="1" thickBot="1" x14ac:dyDescent="0.3">
      <c r="A1" s="1" t="s">
        <v>20</v>
      </c>
      <c r="B1" s="1" t="s">
        <v>19</v>
      </c>
      <c r="C1" s="1" t="s">
        <v>1</v>
      </c>
      <c r="D1" s="1" t="s">
        <v>16</v>
      </c>
      <c r="E1" s="1" t="s">
        <v>0</v>
      </c>
      <c r="F1" s="1" t="s">
        <v>14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2" t="s">
        <v>15</v>
      </c>
    </row>
    <row r="2" spans="1:19" x14ac:dyDescent="0.25">
      <c r="A2" s="13">
        <v>2023262018</v>
      </c>
      <c r="B2" s="3">
        <v>2023</v>
      </c>
      <c r="C2" s="3" t="s">
        <v>21</v>
      </c>
      <c r="D2" s="3" t="s">
        <v>17</v>
      </c>
      <c r="E2" s="14" t="s">
        <v>22</v>
      </c>
      <c r="F2" s="15">
        <v>45456</v>
      </c>
      <c r="G2" s="4">
        <v>0</v>
      </c>
      <c r="H2" s="4">
        <v>358643.88</v>
      </c>
      <c r="I2" s="4">
        <v>616011.99</v>
      </c>
      <c r="J2" s="4">
        <v>0</v>
      </c>
      <c r="K2" s="4">
        <v>0</v>
      </c>
      <c r="L2" s="4">
        <v>0</v>
      </c>
      <c r="M2" s="4">
        <v>600000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5">
        <f t="shared" ref="S2:S9" si="0">SUM(G2:R2)</f>
        <v>1574655.87</v>
      </c>
    </row>
    <row r="3" spans="1:19" x14ac:dyDescent="0.25">
      <c r="A3" s="6">
        <v>2023192021</v>
      </c>
      <c r="B3" s="7">
        <v>2023</v>
      </c>
      <c r="C3" s="7" t="s">
        <v>23</v>
      </c>
      <c r="D3" s="7" t="s">
        <v>17</v>
      </c>
      <c r="E3" s="12" t="s">
        <v>24</v>
      </c>
      <c r="F3" s="16">
        <v>45351</v>
      </c>
      <c r="G3" s="8">
        <v>0</v>
      </c>
      <c r="H3" s="8">
        <v>4349.0200000000004</v>
      </c>
      <c r="I3" s="8">
        <v>0</v>
      </c>
      <c r="J3" s="8">
        <v>0</v>
      </c>
      <c r="K3" s="8">
        <v>24814.58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9">
        <f t="shared" si="0"/>
        <v>29163.600000000002</v>
      </c>
    </row>
    <row r="4" spans="1:19" x14ac:dyDescent="0.25">
      <c r="A4" s="6">
        <v>2023632022</v>
      </c>
      <c r="B4" s="7">
        <v>2023</v>
      </c>
      <c r="C4" s="7" t="s">
        <v>25</v>
      </c>
      <c r="D4" s="7" t="s">
        <v>17</v>
      </c>
      <c r="E4" s="12" t="s">
        <v>81</v>
      </c>
      <c r="F4" s="16">
        <v>45767</v>
      </c>
      <c r="G4" s="8">
        <v>0</v>
      </c>
      <c r="H4" s="8">
        <v>66065.23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9">
        <f t="shared" si="0"/>
        <v>66065.23</v>
      </c>
    </row>
    <row r="5" spans="1:19" x14ac:dyDescent="0.25">
      <c r="A5" s="6">
        <v>2023262021</v>
      </c>
      <c r="B5" s="7">
        <v>2023</v>
      </c>
      <c r="C5" s="7" t="s">
        <v>26</v>
      </c>
      <c r="D5" s="7" t="s">
        <v>17</v>
      </c>
      <c r="E5" s="17" t="s">
        <v>82</v>
      </c>
      <c r="F5" s="16">
        <v>45434</v>
      </c>
      <c r="G5" s="8">
        <v>0</v>
      </c>
      <c r="H5" s="8">
        <v>73669.899999999994</v>
      </c>
      <c r="I5" s="8">
        <v>0</v>
      </c>
      <c r="J5" s="8">
        <v>0</v>
      </c>
      <c r="K5" s="8">
        <v>368349.5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9">
        <f t="shared" si="0"/>
        <v>442019.4</v>
      </c>
    </row>
    <row r="6" spans="1:19" x14ac:dyDescent="0.25">
      <c r="A6" s="6">
        <v>2023062022</v>
      </c>
      <c r="B6" s="7">
        <v>2023</v>
      </c>
      <c r="C6" s="18" t="s">
        <v>27</v>
      </c>
      <c r="D6" s="7" t="s">
        <v>17</v>
      </c>
      <c r="E6" s="12" t="s">
        <v>83</v>
      </c>
      <c r="F6" s="16">
        <v>45408</v>
      </c>
      <c r="G6" s="8">
        <v>0</v>
      </c>
      <c r="H6" s="8">
        <v>327.2</v>
      </c>
      <c r="I6" s="8">
        <v>0</v>
      </c>
      <c r="J6" s="8">
        <v>0</v>
      </c>
      <c r="K6" s="8">
        <v>0</v>
      </c>
      <c r="L6" s="8">
        <v>0</v>
      </c>
      <c r="M6" s="8">
        <v>1000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9">
        <f t="shared" si="0"/>
        <v>1327.2</v>
      </c>
    </row>
    <row r="7" spans="1:19" x14ac:dyDescent="0.25">
      <c r="A7" s="6">
        <v>2023172020</v>
      </c>
      <c r="B7" s="7">
        <v>2023</v>
      </c>
      <c r="C7" s="7" t="s">
        <v>28</v>
      </c>
      <c r="D7" s="7" t="s">
        <v>17</v>
      </c>
      <c r="E7" s="12" t="s">
        <v>29</v>
      </c>
      <c r="F7" s="16">
        <v>45366</v>
      </c>
      <c r="G7" s="8">
        <v>0</v>
      </c>
      <c r="H7" s="8">
        <v>7364.88</v>
      </c>
      <c r="I7" s="8">
        <v>29607.82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9">
        <f t="shared" si="0"/>
        <v>36972.699999999997</v>
      </c>
    </row>
    <row r="8" spans="1:19" x14ac:dyDescent="0.25">
      <c r="A8" s="6">
        <v>2023722022</v>
      </c>
      <c r="B8" s="7">
        <v>2023</v>
      </c>
      <c r="C8" s="7" t="s">
        <v>30</v>
      </c>
      <c r="D8" s="7" t="s">
        <v>17</v>
      </c>
      <c r="E8" s="19" t="s">
        <v>31</v>
      </c>
      <c r="F8" s="16">
        <v>45245</v>
      </c>
      <c r="G8" s="8">
        <v>0</v>
      </c>
      <c r="H8" s="8">
        <v>16210.73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3785.16</v>
      </c>
      <c r="O8" s="8">
        <v>981.66</v>
      </c>
      <c r="P8" s="8">
        <v>0</v>
      </c>
      <c r="Q8" s="8">
        <v>0</v>
      </c>
      <c r="R8" s="8">
        <v>0</v>
      </c>
      <c r="S8" s="9">
        <f t="shared" si="0"/>
        <v>20977.55</v>
      </c>
    </row>
    <row r="9" spans="1:19" x14ac:dyDescent="0.25">
      <c r="A9" s="6">
        <v>2023192020</v>
      </c>
      <c r="B9" s="7">
        <v>2023</v>
      </c>
      <c r="C9" s="7" t="s">
        <v>32</v>
      </c>
      <c r="D9" s="7" t="s">
        <v>17</v>
      </c>
      <c r="E9" s="12" t="s">
        <v>33</v>
      </c>
      <c r="F9" s="10">
        <v>45382</v>
      </c>
      <c r="G9" s="8">
        <v>27462.959999999999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9">
        <f t="shared" si="0"/>
        <v>27462.959999999999</v>
      </c>
    </row>
    <row r="10" spans="1:19" x14ac:dyDescent="0.25">
      <c r="A10" s="6">
        <v>2023862022</v>
      </c>
      <c r="B10" s="7">
        <v>2023</v>
      </c>
      <c r="C10" s="7" t="s">
        <v>34</v>
      </c>
      <c r="D10" s="7" t="s">
        <v>17</v>
      </c>
      <c r="E10" s="12" t="s">
        <v>35</v>
      </c>
      <c r="F10" s="10">
        <v>45291</v>
      </c>
      <c r="G10" s="8">
        <v>1269696.5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9">
        <f>SUM(G10:R10)</f>
        <v>1269696.5</v>
      </c>
    </row>
    <row r="11" spans="1:19" x14ac:dyDescent="0.25">
      <c r="A11" s="6">
        <v>2023872022</v>
      </c>
      <c r="B11" s="7">
        <v>2023</v>
      </c>
      <c r="C11" s="7" t="s">
        <v>36</v>
      </c>
      <c r="D11" s="7" t="s">
        <v>17</v>
      </c>
      <c r="E11" s="12" t="s">
        <v>37</v>
      </c>
      <c r="F11" s="10">
        <v>45291</v>
      </c>
      <c r="G11" s="8">
        <v>183522.05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9">
        <f>SUM(G11:R11)</f>
        <v>183522.05</v>
      </c>
    </row>
    <row r="12" spans="1:19" x14ac:dyDescent="0.25">
      <c r="A12" s="6">
        <v>2023142023</v>
      </c>
      <c r="B12" s="7">
        <v>2023</v>
      </c>
      <c r="C12" s="7" t="s">
        <v>38</v>
      </c>
      <c r="D12" s="7" t="s">
        <v>17</v>
      </c>
      <c r="E12" s="12" t="s">
        <v>39</v>
      </c>
      <c r="F12" s="10">
        <v>45971</v>
      </c>
      <c r="G12" s="8">
        <v>0</v>
      </c>
      <c r="H12" s="8">
        <v>0</v>
      </c>
      <c r="I12" s="8">
        <v>420000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9">
        <f>SUM(G12:R12)</f>
        <v>420000</v>
      </c>
    </row>
    <row r="13" spans="1:19" x14ac:dyDescent="0.25">
      <c r="A13" s="6">
        <v>2023192023</v>
      </c>
      <c r="B13" s="7">
        <v>2023</v>
      </c>
      <c r="C13" s="7" t="s">
        <v>40</v>
      </c>
      <c r="D13" s="7" t="s">
        <v>17</v>
      </c>
      <c r="E13" s="12" t="s">
        <v>41</v>
      </c>
      <c r="F13" s="10">
        <v>46000</v>
      </c>
      <c r="G13" s="8">
        <v>0</v>
      </c>
      <c r="H13" s="8">
        <v>0</v>
      </c>
      <c r="I13" s="8">
        <v>0</v>
      </c>
      <c r="J13" s="8">
        <v>419000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9">
        <f>SUM(G13:R13)</f>
        <v>419000</v>
      </c>
    </row>
    <row r="14" spans="1:19" x14ac:dyDescent="0.25">
      <c r="A14" s="6">
        <v>2023162023</v>
      </c>
      <c r="B14" s="7">
        <v>2023</v>
      </c>
      <c r="C14" s="7" t="s">
        <v>42</v>
      </c>
      <c r="D14" s="7" t="s">
        <v>17</v>
      </c>
      <c r="E14" s="12" t="s">
        <v>43</v>
      </c>
      <c r="F14" s="10">
        <v>45534</v>
      </c>
      <c r="G14" s="8">
        <v>0</v>
      </c>
      <c r="H14" s="8">
        <v>0</v>
      </c>
      <c r="I14" s="8">
        <v>592500</v>
      </c>
      <c r="J14" s="8">
        <v>72000</v>
      </c>
      <c r="K14" s="8">
        <v>10299.36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9">
        <f t="shared" ref="S14:S19" si="1">SUM(G14:R14)</f>
        <v>674799.36</v>
      </c>
    </row>
    <row r="15" spans="1:19" x14ac:dyDescent="0.25">
      <c r="A15" s="6">
        <v>2023262023</v>
      </c>
      <c r="B15" s="7">
        <v>2023</v>
      </c>
      <c r="C15" s="7" t="s">
        <v>44</v>
      </c>
      <c r="D15" s="7" t="s">
        <v>17</v>
      </c>
      <c r="E15" s="12" t="s">
        <v>45</v>
      </c>
      <c r="F15" s="10">
        <v>45444</v>
      </c>
      <c r="G15" s="8">
        <v>0</v>
      </c>
      <c r="H15" s="8">
        <v>0</v>
      </c>
      <c r="I15" s="8">
        <v>0</v>
      </c>
      <c r="J15" s="8">
        <v>0</v>
      </c>
      <c r="K15" s="8">
        <v>10824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9">
        <f t="shared" si="1"/>
        <v>10824</v>
      </c>
    </row>
    <row r="16" spans="1:19" x14ac:dyDescent="0.25">
      <c r="A16" s="6">
        <v>202380262020</v>
      </c>
      <c r="B16" s="7">
        <v>2023</v>
      </c>
      <c r="C16" s="7" t="s">
        <v>84</v>
      </c>
      <c r="D16" s="7" t="s">
        <v>17</v>
      </c>
      <c r="E16" s="12" t="s">
        <v>85</v>
      </c>
      <c r="F16" s="10">
        <v>45805</v>
      </c>
      <c r="G16" s="8">
        <v>0</v>
      </c>
      <c r="H16" s="8">
        <v>387.52</v>
      </c>
      <c r="I16" s="8">
        <v>0</v>
      </c>
      <c r="J16" s="8">
        <v>0</v>
      </c>
      <c r="K16" s="8">
        <v>387.52</v>
      </c>
      <c r="L16" s="8">
        <v>0</v>
      </c>
      <c r="M16" s="8">
        <v>0</v>
      </c>
      <c r="N16" s="8">
        <v>968.8</v>
      </c>
      <c r="O16" s="8">
        <v>0</v>
      </c>
      <c r="P16" s="8">
        <v>0</v>
      </c>
      <c r="Q16" s="8">
        <v>0</v>
      </c>
      <c r="R16" s="8">
        <v>0</v>
      </c>
      <c r="S16" s="9">
        <f t="shared" si="1"/>
        <v>1743.84</v>
      </c>
    </row>
    <row r="17" spans="1:19" x14ac:dyDescent="0.25">
      <c r="A17" s="6">
        <v>2023122023</v>
      </c>
      <c r="B17" s="7">
        <v>2023</v>
      </c>
      <c r="C17" s="7" t="s">
        <v>61</v>
      </c>
      <c r="D17" s="7" t="s">
        <v>18</v>
      </c>
      <c r="E17" s="12" t="s">
        <v>92</v>
      </c>
      <c r="F17" s="10">
        <v>45474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221135.04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9">
        <f t="shared" si="1"/>
        <v>221135.04</v>
      </c>
    </row>
    <row r="18" spans="1:19" x14ac:dyDescent="0.25">
      <c r="A18" s="6">
        <v>2023312023</v>
      </c>
      <c r="B18" s="7">
        <v>2023</v>
      </c>
      <c r="C18" s="7" t="s">
        <v>77</v>
      </c>
      <c r="D18" s="7" t="s">
        <v>17</v>
      </c>
      <c r="E18" s="12" t="s">
        <v>78</v>
      </c>
      <c r="F18" s="10">
        <v>45486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89649.5</v>
      </c>
      <c r="O18" s="8">
        <v>0</v>
      </c>
      <c r="P18" s="8">
        <v>0</v>
      </c>
      <c r="Q18" s="8">
        <v>0</v>
      </c>
      <c r="R18" s="8">
        <v>0</v>
      </c>
      <c r="S18" s="9">
        <f t="shared" si="1"/>
        <v>89649.5</v>
      </c>
    </row>
    <row r="19" spans="1:19" ht="15.75" thickBot="1" x14ac:dyDescent="0.3">
      <c r="A19" s="22">
        <v>2023322023</v>
      </c>
      <c r="B19" s="23">
        <v>2023</v>
      </c>
      <c r="C19" s="23" t="s">
        <v>86</v>
      </c>
      <c r="D19" s="23" t="s">
        <v>18</v>
      </c>
      <c r="E19" s="23" t="s">
        <v>87</v>
      </c>
      <c r="F19" s="29">
        <v>45491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43100</v>
      </c>
      <c r="M19" s="20">
        <v>861520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11">
        <f t="shared" si="1"/>
        <v>904620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345E-B4EB-4BD8-B7E6-8857021DF348}">
  <dimension ref="A1:K19"/>
  <sheetViews>
    <sheetView tabSelected="1" topLeftCell="E1" zoomScale="90" zoomScaleNormal="90" workbookViewId="0">
      <selection activeCell="F32" sqref="F32"/>
    </sheetView>
  </sheetViews>
  <sheetFormatPr defaultRowHeight="15" x14ac:dyDescent="0.25"/>
  <cols>
    <col min="1" max="1" width="12.42578125" customWidth="1"/>
    <col min="2" max="2" width="5.5703125" bestFit="1" customWidth="1"/>
    <col min="3" max="3" width="12.85546875" customWidth="1"/>
    <col min="4" max="4" width="11.7109375" customWidth="1"/>
    <col min="5" max="5" width="26.7109375" bestFit="1" customWidth="1"/>
    <col min="6" max="6" width="12.5703125" customWidth="1"/>
    <col min="7" max="7" width="16.5703125" customWidth="1"/>
    <col min="8" max="8" width="12.5703125" customWidth="1"/>
    <col min="9" max="9" width="12.85546875" customWidth="1"/>
    <col min="10" max="10" width="32.85546875" bestFit="1" customWidth="1"/>
    <col min="11" max="11" width="26.7109375" customWidth="1"/>
  </cols>
  <sheetData>
    <row r="1" spans="1:11" ht="32.25" thickBot="1" x14ac:dyDescent="0.3">
      <c r="A1" s="24" t="s">
        <v>20</v>
      </c>
      <c r="B1" s="25" t="s">
        <v>19</v>
      </c>
      <c r="C1" s="25" t="s">
        <v>1</v>
      </c>
      <c r="D1" s="25" t="s">
        <v>16</v>
      </c>
      <c r="E1" s="25" t="s">
        <v>0</v>
      </c>
      <c r="F1" s="25" t="s">
        <v>14</v>
      </c>
      <c r="G1" s="25" t="s">
        <v>91</v>
      </c>
      <c r="H1" s="25" t="s">
        <v>90</v>
      </c>
      <c r="I1" s="25" t="s">
        <v>100</v>
      </c>
      <c r="J1" s="25" t="s">
        <v>62</v>
      </c>
      <c r="K1" s="25" t="s">
        <v>99</v>
      </c>
    </row>
    <row r="2" spans="1:11" x14ac:dyDescent="0.25">
      <c r="A2" s="13">
        <v>2023262018</v>
      </c>
      <c r="B2" s="3">
        <v>2023</v>
      </c>
      <c r="C2" s="3" t="s">
        <v>21</v>
      </c>
      <c r="D2" s="3" t="s">
        <v>17</v>
      </c>
      <c r="E2" s="14" t="s">
        <v>22</v>
      </c>
      <c r="F2" s="15">
        <v>45456</v>
      </c>
      <c r="G2" s="15">
        <v>45456</v>
      </c>
      <c r="H2" s="15" t="s">
        <v>97</v>
      </c>
      <c r="I2" s="26">
        <v>3</v>
      </c>
      <c r="J2" s="26" t="s">
        <v>63</v>
      </c>
      <c r="K2" s="27" t="s">
        <v>46</v>
      </c>
    </row>
    <row r="3" spans="1:11" x14ac:dyDescent="0.25">
      <c r="A3" s="6">
        <v>2023192021</v>
      </c>
      <c r="B3" s="7">
        <v>2023</v>
      </c>
      <c r="C3" s="7" t="s">
        <v>23</v>
      </c>
      <c r="D3" s="7" t="s">
        <v>17</v>
      </c>
      <c r="E3" s="12" t="s">
        <v>24</v>
      </c>
      <c r="F3" s="16">
        <v>45351</v>
      </c>
      <c r="G3" s="16">
        <v>46265</v>
      </c>
      <c r="H3" s="16" t="s">
        <v>96</v>
      </c>
      <c r="I3" s="21">
        <v>2</v>
      </c>
      <c r="J3" s="21" t="s">
        <v>67</v>
      </c>
      <c r="K3" s="21" t="s">
        <v>47</v>
      </c>
    </row>
    <row r="4" spans="1:11" x14ac:dyDescent="0.25">
      <c r="A4" s="6">
        <v>2023632022</v>
      </c>
      <c r="B4" s="7">
        <v>2023</v>
      </c>
      <c r="C4" s="7" t="s">
        <v>25</v>
      </c>
      <c r="D4" s="7" t="s">
        <v>17</v>
      </c>
      <c r="E4" s="12" t="s">
        <v>81</v>
      </c>
      <c r="F4" s="16">
        <v>45767</v>
      </c>
      <c r="G4" s="16">
        <v>46711</v>
      </c>
      <c r="H4" s="16" t="s">
        <v>96</v>
      </c>
      <c r="I4" s="21">
        <v>1</v>
      </c>
      <c r="J4" s="21" t="s">
        <v>72</v>
      </c>
      <c r="K4" s="21" t="s">
        <v>48</v>
      </c>
    </row>
    <row r="5" spans="1:11" x14ac:dyDescent="0.25">
      <c r="A5" s="6">
        <v>2023262021</v>
      </c>
      <c r="B5" s="7">
        <v>2023</v>
      </c>
      <c r="C5" s="7" t="s">
        <v>26</v>
      </c>
      <c r="D5" s="7" t="s">
        <v>17</v>
      </c>
      <c r="E5" s="17" t="s">
        <v>82</v>
      </c>
      <c r="F5" s="16">
        <v>45434</v>
      </c>
      <c r="G5" s="16">
        <v>46348</v>
      </c>
      <c r="H5" s="16" t="s">
        <v>96</v>
      </c>
      <c r="I5" s="21">
        <v>2</v>
      </c>
      <c r="J5" s="21" t="s">
        <v>70</v>
      </c>
      <c r="K5" s="21" t="s">
        <v>49</v>
      </c>
    </row>
    <row r="6" spans="1:11" x14ac:dyDescent="0.25">
      <c r="A6" s="6">
        <v>2023062022</v>
      </c>
      <c r="B6" s="7">
        <v>2023</v>
      </c>
      <c r="C6" s="18" t="s">
        <v>27</v>
      </c>
      <c r="D6" s="7" t="s">
        <v>17</v>
      </c>
      <c r="E6" s="12" t="s">
        <v>83</v>
      </c>
      <c r="F6" s="16">
        <v>45408</v>
      </c>
      <c r="G6" s="16">
        <v>46503</v>
      </c>
      <c r="H6" s="16" t="s">
        <v>96</v>
      </c>
      <c r="I6" s="21">
        <v>2</v>
      </c>
      <c r="J6" s="21" t="s">
        <v>71</v>
      </c>
      <c r="K6" s="21" t="s">
        <v>50</v>
      </c>
    </row>
    <row r="7" spans="1:11" x14ac:dyDescent="0.25">
      <c r="A7" s="6">
        <v>2023172020</v>
      </c>
      <c r="B7" s="7">
        <v>2023</v>
      </c>
      <c r="C7" s="7" t="s">
        <v>28</v>
      </c>
      <c r="D7" s="7" t="s">
        <v>17</v>
      </c>
      <c r="E7" s="12" t="s">
        <v>29</v>
      </c>
      <c r="F7" s="16">
        <v>45366</v>
      </c>
      <c r="G7" s="16">
        <v>45731</v>
      </c>
      <c r="H7" s="16" t="s">
        <v>95</v>
      </c>
      <c r="I7" s="21">
        <v>2</v>
      </c>
      <c r="J7" s="21" t="s">
        <v>66</v>
      </c>
      <c r="K7" s="21" t="s">
        <v>51</v>
      </c>
    </row>
    <row r="8" spans="1:11" x14ac:dyDescent="0.25">
      <c r="A8" s="6">
        <v>2023722022</v>
      </c>
      <c r="B8" s="7">
        <v>2023</v>
      </c>
      <c r="C8" s="7" t="s">
        <v>30</v>
      </c>
      <c r="D8" s="7" t="s">
        <v>17</v>
      </c>
      <c r="E8" s="19" t="s">
        <v>31</v>
      </c>
      <c r="F8" s="16">
        <v>45245</v>
      </c>
      <c r="G8" s="16">
        <v>46706</v>
      </c>
      <c r="H8" s="16" t="s">
        <v>95</v>
      </c>
      <c r="I8" s="21">
        <v>3</v>
      </c>
      <c r="J8" s="21" t="s">
        <v>69</v>
      </c>
      <c r="K8" s="21" t="s">
        <v>52</v>
      </c>
    </row>
    <row r="9" spans="1:11" x14ac:dyDescent="0.25">
      <c r="A9" s="6">
        <v>2023192020</v>
      </c>
      <c r="B9" s="7">
        <v>2023</v>
      </c>
      <c r="C9" s="7" t="s">
        <v>32</v>
      </c>
      <c r="D9" s="7" t="s">
        <v>17</v>
      </c>
      <c r="E9" s="12" t="s">
        <v>33</v>
      </c>
      <c r="F9" s="10">
        <v>45382</v>
      </c>
      <c r="G9" s="10">
        <v>45747</v>
      </c>
      <c r="H9" s="10" t="s">
        <v>95</v>
      </c>
      <c r="I9" s="21">
        <v>1</v>
      </c>
      <c r="J9" s="21" t="s">
        <v>65</v>
      </c>
      <c r="K9" s="21" t="s">
        <v>53</v>
      </c>
    </row>
    <row r="10" spans="1:11" x14ac:dyDescent="0.25">
      <c r="A10" s="6">
        <v>2023862022</v>
      </c>
      <c r="B10" s="7">
        <v>2023</v>
      </c>
      <c r="C10" s="7" t="s">
        <v>34</v>
      </c>
      <c r="D10" s="7" t="s">
        <v>17</v>
      </c>
      <c r="E10" s="12" t="s">
        <v>35</v>
      </c>
      <c r="F10" s="10">
        <v>45291</v>
      </c>
      <c r="G10" s="10">
        <v>46387</v>
      </c>
      <c r="H10" s="10" t="s">
        <v>96</v>
      </c>
      <c r="I10" s="21">
        <v>1</v>
      </c>
      <c r="J10" s="21" t="s">
        <v>94</v>
      </c>
      <c r="K10" s="21" t="s">
        <v>57</v>
      </c>
    </row>
    <row r="11" spans="1:11" x14ac:dyDescent="0.25">
      <c r="A11" s="6">
        <v>2023872022</v>
      </c>
      <c r="B11" s="7">
        <v>2023</v>
      </c>
      <c r="C11" s="7" t="s">
        <v>36</v>
      </c>
      <c r="D11" s="7" t="s">
        <v>17</v>
      </c>
      <c r="E11" s="12" t="s">
        <v>37</v>
      </c>
      <c r="F11" s="10">
        <v>45291</v>
      </c>
      <c r="G11" s="10">
        <v>46387</v>
      </c>
      <c r="H11" s="10" t="s">
        <v>96</v>
      </c>
      <c r="I11" s="21">
        <v>1</v>
      </c>
      <c r="J11" s="21" t="s">
        <v>93</v>
      </c>
      <c r="K11" s="21" t="s">
        <v>57</v>
      </c>
    </row>
    <row r="12" spans="1:11" x14ac:dyDescent="0.25">
      <c r="A12" s="6">
        <v>2023142023</v>
      </c>
      <c r="B12" s="7">
        <v>2023</v>
      </c>
      <c r="C12" s="7" t="s">
        <v>38</v>
      </c>
      <c r="D12" s="7" t="s">
        <v>17</v>
      </c>
      <c r="E12" s="12" t="s">
        <v>39</v>
      </c>
      <c r="F12" s="10">
        <v>45971</v>
      </c>
      <c r="G12" s="10">
        <v>46882</v>
      </c>
      <c r="H12" s="10" t="s">
        <v>98</v>
      </c>
      <c r="I12" s="21">
        <v>1</v>
      </c>
      <c r="J12" s="21" t="s">
        <v>76</v>
      </c>
      <c r="K12" s="21" t="s">
        <v>54</v>
      </c>
    </row>
    <row r="13" spans="1:11" x14ac:dyDescent="0.25">
      <c r="A13" s="6">
        <v>2023192023</v>
      </c>
      <c r="B13" s="7">
        <v>2023</v>
      </c>
      <c r="C13" s="7" t="s">
        <v>40</v>
      </c>
      <c r="D13" s="7" t="s">
        <v>17</v>
      </c>
      <c r="E13" s="12" t="s">
        <v>41</v>
      </c>
      <c r="F13" s="10">
        <v>46000</v>
      </c>
      <c r="G13" s="10">
        <v>46913</v>
      </c>
      <c r="H13" s="10" t="s">
        <v>96</v>
      </c>
      <c r="I13" s="21">
        <v>1</v>
      </c>
      <c r="J13" s="21" t="s">
        <v>75</v>
      </c>
      <c r="K13" s="21" t="s">
        <v>55</v>
      </c>
    </row>
    <row r="14" spans="1:11" x14ac:dyDescent="0.25">
      <c r="A14" s="6">
        <v>2023162023</v>
      </c>
      <c r="B14" s="7">
        <v>2023</v>
      </c>
      <c r="C14" s="7" t="s">
        <v>42</v>
      </c>
      <c r="D14" s="7" t="s">
        <v>17</v>
      </c>
      <c r="E14" s="12" t="s">
        <v>43</v>
      </c>
      <c r="F14" s="10">
        <v>45534</v>
      </c>
      <c r="G14" s="10">
        <v>46882</v>
      </c>
      <c r="H14" s="10" t="s">
        <v>96</v>
      </c>
      <c r="I14" s="21">
        <v>3</v>
      </c>
      <c r="J14" s="21" t="s">
        <v>74</v>
      </c>
      <c r="K14" s="21" t="s">
        <v>56</v>
      </c>
    </row>
    <row r="15" spans="1:11" x14ac:dyDescent="0.25">
      <c r="A15" s="6">
        <v>2023262023</v>
      </c>
      <c r="B15" s="7">
        <v>2023</v>
      </c>
      <c r="C15" s="7" t="s">
        <v>44</v>
      </c>
      <c r="D15" s="7" t="s">
        <v>17</v>
      </c>
      <c r="E15" s="12" t="s">
        <v>45</v>
      </c>
      <c r="F15" s="10">
        <v>45444</v>
      </c>
      <c r="G15" s="10">
        <v>48731</v>
      </c>
      <c r="H15" s="10" t="s">
        <v>95</v>
      </c>
      <c r="I15" s="21">
        <v>1</v>
      </c>
      <c r="J15" s="21" t="s">
        <v>68</v>
      </c>
      <c r="K15" s="21" t="s">
        <v>59</v>
      </c>
    </row>
    <row r="16" spans="1:11" x14ac:dyDescent="0.25">
      <c r="A16" s="6">
        <v>202380262020</v>
      </c>
      <c r="B16" s="7">
        <v>2023</v>
      </c>
      <c r="C16" s="7" t="s">
        <v>84</v>
      </c>
      <c r="D16" s="7" t="s">
        <v>17</v>
      </c>
      <c r="E16" s="12" t="s">
        <v>85</v>
      </c>
      <c r="F16" s="10">
        <v>45805</v>
      </c>
      <c r="G16" s="10">
        <v>45805</v>
      </c>
      <c r="H16" s="10" t="s">
        <v>96</v>
      </c>
      <c r="I16" s="21">
        <v>3</v>
      </c>
      <c r="J16" s="21" t="s">
        <v>73</v>
      </c>
      <c r="K16" s="21" t="s">
        <v>58</v>
      </c>
    </row>
    <row r="17" spans="1:11" x14ac:dyDescent="0.25">
      <c r="A17" s="6">
        <v>2023122023</v>
      </c>
      <c r="B17" s="7">
        <v>2023</v>
      </c>
      <c r="C17" s="7" t="s">
        <v>61</v>
      </c>
      <c r="D17" s="7" t="s">
        <v>18</v>
      </c>
      <c r="E17" s="12" t="s">
        <v>92</v>
      </c>
      <c r="F17" s="10">
        <v>45474</v>
      </c>
      <c r="G17" s="10">
        <v>45474</v>
      </c>
      <c r="H17" s="10" t="s">
        <v>95</v>
      </c>
      <c r="I17" s="21">
        <v>1</v>
      </c>
      <c r="J17" s="21" t="s">
        <v>64</v>
      </c>
      <c r="K17" s="21" t="s">
        <v>60</v>
      </c>
    </row>
    <row r="18" spans="1:11" x14ac:dyDescent="0.25">
      <c r="A18" s="6">
        <v>2023312023</v>
      </c>
      <c r="B18" s="7">
        <v>2023</v>
      </c>
      <c r="C18" s="7" t="s">
        <v>77</v>
      </c>
      <c r="D18" s="7" t="s">
        <v>17</v>
      </c>
      <c r="E18" s="12" t="s">
        <v>78</v>
      </c>
      <c r="F18" s="10">
        <v>45486</v>
      </c>
      <c r="G18" s="10">
        <v>48772</v>
      </c>
      <c r="H18" s="10" t="s">
        <v>95</v>
      </c>
      <c r="I18" s="21">
        <v>1</v>
      </c>
      <c r="J18" s="21" t="s">
        <v>79</v>
      </c>
      <c r="K18" s="21" t="s">
        <v>80</v>
      </c>
    </row>
    <row r="19" spans="1:11" ht="15.75" thickBot="1" x14ac:dyDescent="0.3">
      <c r="A19" s="22">
        <v>2023322023</v>
      </c>
      <c r="B19" s="23">
        <v>2023</v>
      </c>
      <c r="C19" s="23" t="s">
        <v>86</v>
      </c>
      <c r="D19" s="23" t="s">
        <v>18</v>
      </c>
      <c r="E19" s="23" t="s">
        <v>87</v>
      </c>
      <c r="F19" s="29">
        <v>45490</v>
      </c>
      <c r="G19" s="29">
        <v>46951</v>
      </c>
      <c r="H19" s="29" t="s">
        <v>96</v>
      </c>
      <c r="I19" s="28">
        <v>2</v>
      </c>
      <c r="J19" s="28" t="s">
        <v>88</v>
      </c>
      <c r="K19" s="23" t="s">
        <v>89</v>
      </c>
    </row>
  </sheetData>
  <phoneticPr fontId="3" type="noConversion"/>
  <pageMargins left="0.25" right="0.25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5226089315EF4E9C7B687B9F3207B0" ma:contentTypeVersion="12" ma:contentTypeDescription="Crie um novo documento." ma:contentTypeScope="" ma:versionID="e697bf837ab2e8da04d9efb5049d916d">
  <xsd:schema xmlns:xsd="http://www.w3.org/2001/XMLSchema" xmlns:xs="http://www.w3.org/2001/XMLSchema" xmlns:p="http://schemas.microsoft.com/office/2006/metadata/properties" xmlns:ns2="8b1b11ea-6a58-4a11-ab14-229b7e97d556" xmlns:ns3="1d75b7fa-623a-415b-906c-fc0223e33cca" targetNamespace="http://schemas.microsoft.com/office/2006/metadata/properties" ma:root="true" ma:fieldsID="805e73f29260ae0a27c25e2d81396826" ns2:_="" ns3:_="">
    <xsd:import namespace="8b1b11ea-6a58-4a11-ab14-229b7e97d556"/>
    <xsd:import namespace="1d75b7fa-623a-415b-906c-fc0223e33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b11ea-6a58-4a11-ab14-229b7e97d5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8183afdb-6ab0-4fbd-8a2f-2d24a9aba3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5b7fa-623a-415b-906c-fc0223e33c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f0e06da-fdae-4a0a-b771-e8c067a912c8}" ma:internalName="TaxCatchAll" ma:showField="CatchAllData" ma:web="1d75b7fa-623a-415b-906c-fc0223e33c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F25B2-5A0F-4A87-A12E-FC8E83D8E4E7}"/>
</file>

<file path=customXml/itemProps2.xml><?xml version="1.0" encoding="utf-8"?>
<ds:datastoreItem xmlns:ds="http://schemas.openxmlformats.org/officeDocument/2006/customXml" ds:itemID="{C50FE1A2-C723-4B26-9872-0544CBE96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VALORBI</vt:lpstr>
      <vt:lpstr>PLANEJADO</vt:lpstr>
      <vt:lpstr>GESTAO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Lincoln Azevedo da Cruz - ARTI</dc:creator>
  <cp:lastModifiedBy>LINCOLN AZEVEDO DA CRUZ</cp:lastModifiedBy>
  <cp:lastPrinted>2021-07-28T11:51:30Z</cp:lastPrinted>
  <dcterms:created xsi:type="dcterms:W3CDTF">2021-07-26T12:30:01Z</dcterms:created>
  <dcterms:modified xsi:type="dcterms:W3CDTF">2023-10-03T18:21:43Z</dcterms:modified>
</cp:coreProperties>
</file>