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5135" windowHeight="4275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nm.Print_Area" localSheetId="0">'PREENCHER'!$A$5:$AB$73</definedName>
    <definedName name="_xlnm.Print_Titles" localSheetId="0">'PREENCHER'!$8:$9</definedName>
  </definedNames>
  <calcPr fullCalcOnLoad="1"/>
</workbook>
</file>

<file path=xl/sharedStrings.xml><?xml version="1.0" encoding="utf-8"?>
<sst xmlns="http://schemas.openxmlformats.org/spreadsheetml/2006/main" count="83" uniqueCount="61">
  <si>
    <t>PLANILHA DE ANÁLISE DE PREÇOS</t>
  </si>
  <si>
    <t>PREÇOS COMPARATIVOS</t>
  </si>
  <si>
    <t>ANÁLISE ESTATÍSTICA</t>
  </si>
  <si>
    <t>ITEM</t>
  </si>
  <si>
    <t>ESPECIFICAÇÃO</t>
  </si>
  <si>
    <t>UN</t>
  </si>
  <si>
    <t>QTDE</t>
  </si>
  <si>
    <t>OBSERVAÇÃO</t>
  </si>
  <si>
    <t>MENORES PREÇOS</t>
  </si>
  <si>
    <t>PREÇOS FORMATADO PARA TEXTO</t>
  </si>
  <si>
    <t>MÉDIA A SER UTILIZADA</t>
  </si>
  <si>
    <t>OBSERVAÇÕES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</si>
  <si>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</si>
  <si>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</si>
  <si>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</si>
  <si>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</si>
  <si>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</si>
  <si>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</si>
  <si>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</si>
  <si>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</si>
  <si>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1º</t>
  </si>
  <si>
    <t>2º</t>
  </si>
  <si>
    <t>3º</t>
  </si>
  <si>
    <t>4º</t>
  </si>
  <si>
    <t>5º</t>
  </si>
  <si>
    <t>6º</t>
  </si>
  <si>
    <t>MÉDIA DO 1º, 2º E 3º</t>
  </si>
  <si>
    <t>MÉDIA DO 2º, 3º E 4º</t>
  </si>
  <si>
    <t>MÉDIA DO 3º, 4º E 5º</t>
  </si>
  <si>
    <t>MÉDIA DO 4º, 5º E 6º</t>
  </si>
  <si>
    <t>PREÇO 1</t>
  </si>
  <si>
    <t>PREÇO 2</t>
  </si>
  <si>
    <t>PREÇO 3</t>
  </si>
  <si>
    <t>PREÇO 4</t>
  </si>
  <si>
    <t>PREÇO 5</t>
  </si>
  <si>
    <t>PREÇO 6</t>
  </si>
  <si>
    <t>PREÇO 7</t>
  </si>
  <si>
    <t>PREÇO 8</t>
  </si>
  <si>
    <t>PREÇO 9</t>
  </si>
  <si>
    <t>PREÇO 10</t>
  </si>
  <si>
    <t>SEM ARRED</t>
  </si>
  <si>
    <t>COM ARRED</t>
  </si>
  <si>
    <t>MENOS DE TRÊS PREÇOS COMPARATIVOS VÁLIDOS</t>
  </si>
  <si>
    <t>PREÇO CONTRATADO É SUPERIOR AO PESQUISADO</t>
  </si>
  <si>
    <t xml:space="preserve"> Valor desconsiderado do cálculo da média comparativa.</t>
  </si>
  <si>
    <t>VALOR GLOBAL</t>
  </si>
  <si>
    <t>NOTA: O objetivo desta análise é incluir no cálculo da média todos os preços cujo coeficiente de variação  não ultrapasse 25%, para mais ou para menos, em relação à mediana dos preços pesquisados. Quando essa condição não é atendida o preço será desconsiderado.</t>
  </si>
  <si>
    <t>ORÇAMENTOS</t>
  </si>
  <si>
    <t>Locação de grupo gerador trifásico de energia elétrica, com capacidade mínima de 250 KVA.</t>
  </si>
  <si>
    <t>ELITE GERADORES</t>
  </si>
  <si>
    <t>LOC-LINE GERADORES</t>
  </si>
  <si>
    <t>PROJEMAC</t>
  </si>
  <si>
    <t>G E A CASTRO E CIA (BANCO DE PREÇOS)</t>
  </si>
  <si>
    <t>CASQUEIRO E SOUZA  (BANCO DE PREÇOS)</t>
  </si>
  <si>
    <t>EXATA EVENTOS (BANCO DE PREÇOS)</t>
  </si>
  <si>
    <t>JPR ESTRUTURAS  (BANCO DE PREÇOS)</t>
  </si>
  <si>
    <t>NAIARA GUIMARÃES ROSA (BANCO DE PREÇOS)</t>
  </si>
  <si>
    <t>SÃO PEDRO PEÇAS (BANCO DE PREÇOS)</t>
  </si>
  <si>
    <t>DARCIO R DA SILVA (BANCO DE PREÇOS)</t>
  </si>
  <si>
    <t>MENOR PRECO (PESQUISA DIRETA)</t>
  </si>
  <si>
    <t>MÉDIA DOS PREÇOS PESQUISADOS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</si>
</sst>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#,##0.0"/>
    <numFmt numFmtId="166" formatCode="#,##0.000"/>
    <numFmt numFmtId="167" formatCode="#,##0.0000"/>
    <numFmt numFmtId="168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vertical="center"/>
    </xf>
    <xf numFmtId="3" fontId="0" fillId="0" borderId="1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3" xfId="0" applyBorder="1" applyAlignment="1">
      <alignment vertical="center" wrapText="1"/>
    </xf>
    <xf numFmtId="3" fontId="0" fillId="33" borderId="11" xfId="0" applyNumberFormat="1" applyFill="1" applyBorder="1" applyAlignment="1">
      <alignment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justify" wrapText="1"/>
    </xf>
    <xf numFmtId="3" fontId="0" fillId="34" borderId="10" xfId="0" applyNumberFormat="1" applyFill="1" applyBorder="1" applyAlignment="1">
      <alignment horizontal="center" vertical="center" wrapText="1"/>
    </xf>
    <xf numFmtId="3" fontId="0" fillId="34" borderId="14" xfId="0" applyNumberFormat="1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3" fontId="0" fillId="34" borderId="14" xfId="0" applyNumberFormat="1" applyFill="1" applyBorder="1" applyAlignment="1">
      <alignment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33" borderId="18" xfId="0" applyNumberForma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164" fontId="0" fillId="36" borderId="18" xfId="0" applyNumberFormat="1" applyFill="1" applyBorder="1" applyAlignment="1">
      <alignment horizontal="center" vertical="center"/>
    </xf>
    <xf numFmtId="2" fontId="0" fillId="36" borderId="18" xfId="0" applyNumberFormat="1" applyFill="1" applyBorder="1" applyAlignment="1">
      <alignment horizontal="center" vertical="center"/>
    </xf>
    <xf numFmtId="10" fontId="0" fillId="36" borderId="19" xfId="0" applyNumberFormat="1" applyFill="1" applyBorder="1" applyAlignment="1">
      <alignment horizontal="center" vertical="center"/>
    </xf>
    <xf numFmtId="0" fontId="8" fillId="0" borderId="0" xfId="0" applyFont="1" applyAlignment="1">
      <alignment vertical="justify" wrapText="1"/>
    </xf>
    <xf numFmtId="3" fontId="2" fillId="0" borderId="17" xfId="0" applyNumberFormat="1" applyFont="1" applyBorder="1" applyAlignment="1">
      <alignment vertical="center" wrapText="1"/>
    </xf>
    <xf numFmtId="10" fontId="1" fillId="0" borderId="10" xfId="48" applyNumberFormat="1" applyFont="1" applyBorder="1" applyAlignment="1">
      <alignment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textRotation="90" wrapText="1"/>
    </xf>
    <xf numFmtId="0" fontId="2" fillId="34" borderId="23" xfId="0" applyFont="1" applyFill="1" applyBorder="1" applyAlignment="1">
      <alignment horizontal="center" vertical="center" textRotation="90" wrapText="1"/>
    </xf>
    <xf numFmtId="0" fontId="2" fillId="34" borderId="24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40" fillId="34" borderId="25" xfId="0" applyFont="1" applyFill="1" applyBorder="1" applyAlignment="1">
      <alignment horizontal="center" vertical="center" wrapText="1"/>
    </xf>
    <xf numFmtId="0" fontId="40" fillId="34" borderId="26" xfId="0" applyFont="1" applyFill="1" applyBorder="1" applyAlignment="1">
      <alignment horizontal="center" vertical="center" wrapText="1"/>
    </xf>
    <xf numFmtId="0" fontId="40" fillId="34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justify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6" fillId="39" borderId="32" xfId="0" applyFont="1" applyFill="1" applyBorder="1" applyAlignment="1">
      <alignment horizontal="center" vertical="center"/>
    </xf>
    <xf numFmtId="0" fontId="6" fillId="39" borderId="33" xfId="0" applyFont="1" applyFill="1" applyBorder="1" applyAlignment="1">
      <alignment horizontal="center" vertical="center"/>
    </xf>
    <xf numFmtId="0" fontId="6" fillId="39" borderId="34" xfId="0" applyFont="1" applyFill="1" applyBorder="1" applyAlignment="1">
      <alignment horizontal="center" vertical="center"/>
    </xf>
    <xf numFmtId="0" fontId="6" fillId="39" borderId="35" xfId="0" applyFont="1" applyFill="1" applyBorder="1" applyAlignment="1">
      <alignment horizontal="center" vertical="center"/>
    </xf>
    <xf numFmtId="0" fontId="6" fillId="39" borderId="36" xfId="0" applyFont="1" applyFill="1" applyBorder="1" applyAlignment="1">
      <alignment horizontal="center" vertical="center"/>
    </xf>
    <xf numFmtId="0" fontId="6" fillId="39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 vertical="center" wrapText="1"/>
    </xf>
    <xf numFmtId="0" fontId="40" fillId="34" borderId="30" xfId="0" applyFont="1" applyFill="1" applyBorder="1" applyAlignment="1">
      <alignment horizontal="center" vertical="center" wrapText="1"/>
    </xf>
    <xf numFmtId="0" fontId="40" fillId="34" borderId="31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I73"/>
  <sheetViews>
    <sheetView showGridLines="0" tabSelected="1" zoomScale="96" zoomScaleNormal="96" zoomScalePageLayoutView="0" workbookViewId="0" topLeftCell="C7">
      <selection activeCell="Z10" sqref="Z10"/>
    </sheetView>
  </sheetViews>
  <sheetFormatPr defaultColWidth="9.140625" defaultRowHeight="15"/>
  <cols>
    <col min="1" max="1" width="9.7109375" style="0" customWidth="1"/>
    <col min="2" max="2" width="61.421875" style="0" customWidth="1"/>
    <col min="3" max="3" width="11.8515625" style="0" customWidth="1"/>
    <col min="4" max="4" width="11.421875" style="0" customWidth="1"/>
    <col min="5" max="5" width="9.140625" style="0" customWidth="1"/>
    <col min="6" max="6" width="8.7109375" style="0" customWidth="1"/>
    <col min="7" max="7" width="8.8515625" style="0" customWidth="1"/>
    <col min="8" max="8" width="9.00390625" style="0" customWidth="1"/>
    <col min="9" max="9" width="8.8515625" style="0" customWidth="1"/>
    <col min="10" max="10" width="8.574218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9.00390625" style="0" customWidth="1"/>
    <col min="15" max="15" width="13.57421875" style="0" customWidth="1"/>
    <col min="16" max="16" width="14.8515625" style="0" customWidth="1"/>
    <col min="17" max="17" width="33.421875" style="0" customWidth="1"/>
    <col min="18" max="18" width="4.7109375" style="0" customWidth="1"/>
    <col min="19" max="19" width="16.00390625" style="0" customWidth="1"/>
    <col min="20" max="20" width="15.140625" style="0" customWidth="1"/>
    <col min="21" max="21" width="14.421875" style="0" customWidth="1"/>
    <col min="22" max="23" width="14.57421875" style="0" customWidth="1"/>
    <col min="24" max="24" width="14.140625" style="0" customWidth="1"/>
    <col min="25" max="25" width="15.421875" style="0" customWidth="1"/>
    <col min="26" max="26" width="16.8515625" style="0" customWidth="1"/>
    <col min="27" max="28" width="4.7109375" style="0" customWidth="1"/>
    <col min="30" max="35" width="9.140625" style="0" hidden="1" customWidth="1"/>
    <col min="36" max="39" width="10.00390625" style="0" hidden="1" customWidth="1"/>
    <col min="40" max="51" width="9.140625" style="0" hidden="1" customWidth="1"/>
    <col min="52" max="52" width="14.28125" style="0" hidden="1" customWidth="1"/>
    <col min="53" max="53" width="12.00390625" style="0" hidden="1" customWidth="1"/>
    <col min="54" max="54" width="0" style="0" hidden="1" customWidth="1"/>
    <col min="55" max="55" width="21.7109375" style="0" hidden="1" customWidth="1"/>
    <col min="56" max="56" width="14.28125" style="0" hidden="1" customWidth="1"/>
    <col min="57" max="57" width="38.57421875" style="0" hidden="1" customWidth="1"/>
    <col min="58" max="58" width="34.7109375" style="0" hidden="1" customWidth="1"/>
    <col min="59" max="59" width="38.421875" style="0" hidden="1" customWidth="1"/>
    <col min="60" max="60" width="9.140625" style="0" hidden="1" customWidth="1"/>
    <col min="61" max="63" width="18.00390625" style="0" hidden="1" customWidth="1"/>
    <col min="64" max="64" width="9.140625" style="0" hidden="1" customWidth="1"/>
    <col min="65" max="69" width="18.00390625" style="0" hidden="1" customWidth="1"/>
  </cols>
  <sheetData>
    <row r="3" ht="36.75" customHeight="1" thickBot="1"/>
    <row r="4" spans="1:26" ht="48" customHeight="1" thickBo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33.7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33" customHeight="1" thickBot="1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27" customHeight="1" thickBot="1">
      <c r="A7" s="75" t="s">
        <v>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  <c r="S7" s="80" t="s">
        <v>2</v>
      </c>
      <c r="T7" s="81"/>
      <c r="U7" s="81"/>
      <c r="V7" s="81"/>
      <c r="W7" s="81"/>
      <c r="X7" s="81"/>
      <c r="Y7" s="81"/>
      <c r="Z7" s="82"/>
    </row>
    <row r="8" spans="1:61" ht="51.75" customHeight="1" thickBot="1">
      <c r="A8" s="86" t="s">
        <v>3</v>
      </c>
      <c r="B8" s="88" t="s">
        <v>4</v>
      </c>
      <c r="C8" s="88" t="s">
        <v>5</v>
      </c>
      <c r="D8" s="90" t="s">
        <v>6</v>
      </c>
      <c r="E8" s="63" t="s">
        <v>47</v>
      </c>
      <c r="F8" s="64"/>
      <c r="G8" s="64"/>
      <c r="H8" s="64"/>
      <c r="I8" s="64"/>
      <c r="J8" s="64"/>
      <c r="K8" s="64"/>
      <c r="L8" s="64"/>
      <c r="M8" s="64"/>
      <c r="N8" s="65"/>
      <c r="O8" s="93" t="s">
        <v>60</v>
      </c>
      <c r="P8" s="72" t="s">
        <v>59</v>
      </c>
      <c r="Q8" s="72" t="s">
        <v>7</v>
      </c>
      <c r="S8" s="83"/>
      <c r="T8" s="84"/>
      <c r="U8" s="84"/>
      <c r="V8" s="84"/>
      <c r="W8" s="84"/>
      <c r="X8" s="84"/>
      <c r="Y8" s="84"/>
      <c r="Z8" s="85"/>
      <c r="AD8" s="62" t="s">
        <v>8</v>
      </c>
      <c r="AE8" s="62"/>
      <c r="AF8" s="62"/>
      <c r="AG8" s="62"/>
      <c r="AH8" s="62"/>
      <c r="AI8" s="62"/>
      <c r="AJ8" s="62"/>
      <c r="AK8" s="62"/>
      <c r="AL8" s="62"/>
      <c r="AM8" s="62"/>
      <c r="AO8" s="62" t="s">
        <v>9</v>
      </c>
      <c r="AP8" s="62"/>
      <c r="AQ8" s="62"/>
      <c r="AR8" s="62"/>
      <c r="AS8" s="62"/>
      <c r="AT8" s="62"/>
      <c r="AU8" s="62"/>
      <c r="AV8" s="62"/>
      <c r="AW8" s="62"/>
      <c r="AX8" s="62"/>
      <c r="AZ8" s="74" t="s">
        <v>10</v>
      </c>
      <c r="BA8" s="74"/>
      <c r="BC8" s="14"/>
      <c r="BE8" s="69" t="s">
        <v>11</v>
      </c>
      <c r="BF8" s="69"/>
      <c r="BG8" s="69"/>
      <c r="BH8" s="69"/>
      <c r="BI8" s="69"/>
    </row>
    <row r="9" spans="1:61" ht="111" customHeight="1" thickBot="1">
      <c r="A9" s="87"/>
      <c r="B9" s="89"/>
      <c r="C9" s="89"/>
      <c r="D9" s="91"/>
      <c r="E9" s="60" t="s">
        <v>58</v>
      </c>
      <c r="F9" s="60" t="s">
        <v>57</v>
      </c>
      <c r="G9" s="59" t="s">
        <v>52</v>
      </c>
      <c r="H9" s="59" t="s">
        <v>53</v>
      </c>
      <c r="I9" s="59" t="s">
        <v>54</v>
      </c>
      <c r="J9" s="59" t="s">
        <v>55</v>
      </c>
      <c r="K9" s="59" t="s">
        <v>56</v>
      </c>
      <c r="L9" s="59" t="s">
        <v>49</v>
      </c>
      <c r="M9" s="59" t="s">
        <v>50</v>
      </c>
      <c r="N9" s="61" t="s">
        <v>51</v>
      </c>
      <c r="O9" s="94"/>
      <c r="P9" s="73"/>
      <c r="Q9" s="73"/>
      <c r="S9" s="32" t="s">
        <v>12</v>
      </c>
      <c r="T9" s="32" t="s">
        <v>13</v>
      </c>
      <c r="U9" s="32" t="s">
        <v>14</v>
      </c>
      <c r="V9" s="32" t="s">
        <v>15</v>
      </c>
      <c r="W9" s="32" t="s">
        <v>16</v>
      </c>
      <c r="X9" s="32" t="s">
        <v>17</v>
      </c>
      <c r="Y9" s="32" t="s">
        <v>18</v>
      </c>
      <c r="Z9" s="32" t="s">
        <v>19</v>
      </c>
      <c r="AD9" s="3" t="s">
        <v>20</v>
      </c>
      <c r="AE9" s="3" t="s">
        <v>21</v>
      </c>
      <c r="AF9" s="3" t="s">
        <v>22</v>
      </c>
      <c r="AG9" s="3" t="s">
        <v>23</v>
      </c>
      <c r="AH9" s="3" t="s">
        <v>24</v>
      </c>
      <c r="AI9" s="3" t="s">
        <v>25</v>
      </c>
      <c r="AJ9" s="3" t="s">
        <v>26</v>
      </c>
      <c r="AK9" s="3" t="s">
        <v>27</v>
      </c>
      <c r="AL9" s="3" t="s">
        <v>28</v>
      </c>
      <c r="AM9" s="3" t="s">
        <v>29</v>
      </c>
      <c r="AO9" s="3" t="s">
        <v>30</v>
      </c>
      <c r="AP9" s="3" t="s">
        <v>31</v>
      </c>
      <c r="AQ9" s="3" t="s">
        <v>32</v>
      </c>
      <c r="AR9" s="3" t="s">
        <v>33</v>
      </c>
      <c r="AS9" s="3" t="s">
        <v>34</v>
      </c>
      <c r="AT9" s="3" t="s">
        <v>35</v>
      </c>
      <c r="AU9" s="3" t="s">
        <v>36</v>
      </c>
      <c r="AV9" s="3" t="s">
        <v>37</v>
      </c>
      <c r="AW9" s="3" t="s">
        <v>38</v>
      </c>
      <c r="AX9" s="3" t="s">
        <v>39</v>
      </c>
      <c r="AZ9" s="4" t="s">
        <v>40</v>
      </c>
      <c r="BA9" s="4" t="s">
        <v>41</v>
      </c>
      <c r="BC9" s="13" t="s">
        <v>7</v>
      </c>
      <c r="BD9" s="13"/>
      <c r="BE9" s="69" t="s">
        <v>42</v>
      </c>
      <c r="BF9" s="69"/>
      <c r="BG9" s="69"/>
      <c r="BH9" s="70" t="s">
        <v>43</v>
      </c>
      <c r="BI9" s="71"/>
    </row>
    <row r="10" spans="1:61" ht="75.75" customHeight="1">
      <c r="A10" s="38">
        <v>1</v>
      </c>
      <c r="B10" s="55" t="s">
        <v>48</v>
      </c>
      <c r="C10" s="39" t="s">
        <v>5</v>
      </c>
      <c r="D10" s="40">
        <v>1</v>
      </c>
      <c r="E10" s="41">
        <v>2450</v>
      </c>
      <c r="F10" s="41">
        <v>2500</v>
      </c>
      <c r="G10" s="41">
        <v>2900</v>
      </c>
      <c r="H10" s="41">
        <v>3379.1</v>
      </c>
      <c r="I10" s="41">
        <v>3499</v>
      </c>
      <c r="J10" s="41">
        <v>3875</v>
      </c>
      <c r="K10" s="41">
        <v>3500</v>
      </c>
      <c r="L10" s="41">
        <v>2500</v>
      </c>
      <c r="M10" s="41">
        <v>4380</v>
      </c>
      <c r="N10" s="42">
        <v>3750</v>
      </c>
      <c r="O10" s="42">
        <f>AVERAGE(E10:N10)</f>
        <v>3273.31</v>
      </c>
      <c r="P10" s="43">
        <f>MIN(F10:N10)</f>
        <v>2500</v>
      </c>
      <c r="Q10" s="92"/>
      <c r="R10" s="11"/>
      <c r="S10" s="49">
        <f>IF(ISERROR(COUNTA(E10:N69)),"",COUNTA(E10:N10))</f>
        <v>10</v>
      </c>
      <c r="T10" s="44">
        <f>IF(ISERROR(COUNT(E10:N10)),"",COUNT(E10:N10))</f>
        <v>10</v>
      </c>
      <c r="U10" s="45">
        <f>IF(ISERROR(MIN(E10:N10)),"",MIN(E10:N10))</f>
        <v>2450</v>
      </c>
      <c r="V10" s="45">
        <f>IF(ISERROR(MAX(E10:N10)),"",MAX(E10:N10))</f>
        <v>4380</v>
      </c>
      <c r="W10" s="45">
        <f>IF(ISERROR(ROUND(AVERAGE(E10:N10),2)),"",ROUND(AVERAGE(E10:N10),2))</f>
        <v>3273.31</v>
      </c>
      <c r="X10" s="45">
        <f>IF(ISERROR(MEDIAN(E10:N10)),"",MEDIAN(E10:N10))</f>
        <v>3439.05</v>
      </c>
      <c r="Y10" s="46">
        <f>IF(ISERROR(STDEV(E10:N10)),"",STDEV(E10:N10))</f>
        <v>661.7115223250833</v>
      </c>
      <c r="Z10" s="47">
        <f>IF(ISERROR(Y10/W10),"",Y10/W10)</f>
        <v>0.20215363724336627</v>
      </c>
      <c r="AA10" s="11"/>
      <c r="AB10" s="11"/>
      <c r="AC10" s="1"/>
      <c r="AD10" s="7">
        <f aca="true" t="shared" si="0" ref="AD10:AD41">IF(COUNT(L10:N10)&lt;1,"",SMALL(L10:N10,1))</f>
        <v>2500</v>
      </c>
      <c r="AE10" s="7">
        <f aca="true" t="shared" si="1" ref="AE10:AE41">IF(COUNT(L10:N10)&lt;2,"",SMALL(L10:N10,2))</f>
        <v>3750</v>
      </c>
      <c r="AF10" s="7">
        <f aca="true" t="shared" si="2" ref="AF10:AF41">IF(COUNT(L10:N10)&lt;3,"",SMALL(L10:N10,3))</f>
        <v>4380</v>
      </c>
      <c r="AG10" s="7">
        <f aca="true" t="shared" si="3" ref="AG10:AG41">IF(COUNT(L10:N10)&lt;4,"",SMALL(L10:N10,4))</f>
      </c>
      <c r="AH10" s="7">
        <f aca="true" t="shared" si="4" ref="AH10:AH41">IF(COUNT(L10:N10)&lt;5,"",SMALL(L10:N10,5))</f>
      </c>
      <c r="AI10" s="7">
        <f aca="true" t="shared" si="5" ref="AI10:AI41">IF(COUNT(L10:N10)&lt;6,"",SMALL(L10:N10,6))</f>
      </c>
      <c r="AJ10" s="7">
        <f aca="true" t="shared" si="6" ref="AJ10:AJ41">IF(COUNT(L10:N10)&lt;3,"",AVERAGE(AD10:AF10))</f>
        <v>3543.3333333333335</v>
      </c>
      <c r="AK10" s="7">
        <f aca="true" t="shared" si="7" ref="AK10:AK41">IF(COUNT(L10:N10)&lt;4,"",AVERAGE(AE10:AG10))</f>
      </c>
      <c r="AL10" s="7">
        <f aca="true" t="shared" si="8" ref="AL10:AL41">IF(COUNT(L10:N10)&lt;5,"",AVERAGE(AF10:AH10))</f>
      </c>
      <c r="AM10" s="7">
        <f aca="true" t="shared" si="9" ref="AM10:AM41">IF(COUNT(L10:N10)&lt;6,"",AVERAGE(AG10:AI10))</f>
      </c>
      <c r="AN10" s="1"/>
      <c r="AO10" s="10" t="e">
        <f>IF(#REF!&gt;=1000,TEXT(#REF!,"0.000,00"),TEXT(#REF!,"0,00"))</f>
        <v>#REF!</v>
      </c>
      <c r="AP10" s="10" t="str">
        <f aca="true" t="shared" si="10" ref="AP10:AP41">IF(L10&gt;=1000,TEXT(L10,"0.000,00"),TEXT(L10,"0,00"))</f>
        <v>2.500,00</v>
      </c>
      <c r="AQ10" s="10" t="e">
        <f>IF(#REF!&gt;=1000,TEXT(#REF!,"0.000,00"),TEXT(#REF!,"0,00"))</f>
        <v>#REF!</v>
      </c>
      <c r="AR10" s="10" t="str">
        <f aca="true" t="shared" si="11" ref="AR10:AR41">IF(N10&gt;=1000,TEXT(N10,"0.000,00"),TEXT(N10,"0,00"))</f>
        <v>3.750,00</v>
      </c>
      <c r="AS10" s="10" t="e">
        <f>IF(#REF!&gt;=1000,TEXT(#REF!,"0.000,00"),TEXT(#REF!,"0,00"))</f>
        <v>#REF!</v>
      </c>
      <c r="AT10" s="10" t="e">
        <f>IF(#REF!&gt;=1000,TEXT(#REF!,"0.000,00"),TEXT(#REF!,"0,00"))</f>
        <v>#REF!</v>
      </c>
      <c r="AU10" s="10" t="e">
        <f>IF(#REF!&gt;=1000,TEXT(#REF!,"0.000,00"),TEXT(#REF!,"0,00"))</f>
        <v>#REF!</v>
      </c>
      <c r="AV10" s="10" t="e">
        <f>IF(#REF!&gt;=1000,TEXT(#REF!,"0.000,00"),TEXT(#REF!,"0,00"))</f>
        <v>#REF!</v>
      </c>
      <c r="AW10" s="10" t="e">
        <f>IF(#REF!&gt;=1000,TEXT(#REF!,"0.000,00"),TEXT(#REF!,"0,00"))</f>
        <v>#REF!</v>
      </c>
      <c r="AX10" s="10" t="e">
        <f>IF(#REF!&gt;=1000,TEXT(#REF!,"0.000,00"),TEXT(#REF!,"0,00"))</f>
        <v>#REF!</v>
      </c>
      <c r="AY10" s="1"/>
      <c r="AZ10" s="2" t="e">
        <f>IF(PREENCHER!AJ10="",#REF!,IF(PREENCHER!AK10="",#REF!,IF(PREENCHER!AL10="",#REF!,IF(STDEV(PREENCHER!$AD10:$AF10)/AVERAGE(PREENCHER!$AD10:$AF10)&gt;#REF!,IF(STDEV(PREENCHER!$AE10:$AG10)/AVERAGE(PREENCHER!$AE10:$AG10)&gt;#REF!,IF(STDEV(PREENCHER!$AF10:$AH10)/AVERAGE(PREENCHER!$AF10:$AH10)&gt;#REF!,IF(STDEV(PREENCHER!$AG10:$AI10)/AVERAGE(PREENCHER!$AG10:$AI10)&gt;#REF!,#REF!,AVERAGE(PREENCHER!$AG10:$AI10)),AVERAGE(PREENCHER!$AF10:$AH10)),AVERAGE(PREENCHER!$AE10:$AG10)),AVERAGE(PREENCHER!$AD10:$AF10)))))</f>
        <v>#REF!</v>
      </c>
      <c r="BA10" s="2">
        <f>IF(ISERROR(ROUND(AZ10,2)),"",ROUND(AZ10,2))</f>
      </c>
      <c r="BC10" t="s">
        <v>44</v>
      </c>
      <c r="BE10" s="15">
        <f aca="true" t="shared" si="12" ref="BE10:BE41">IF(ISERROR(IF(COUNT(L10:N10)=2,"Apenas dois preços comparativos válidos. ","")),"",IF(COUNT(L10:N10)=2,"Apenas dois preços comparativos válidos. ",""))</f>
      </c>
      <c r="BF10" s="17">
        <f aca="true" t="shared" si="13" ref="BF10:BF41">IF(ISERROR(IF(COUNT(L10:N10)=1,"Apenas um preço comparativo válido. ","")),"",IF(COUNT(L10:N10)=1,"Apenas um preço comparativo válido. ",""))</f>
      </c>
      <c r="BG10" s="15">
        <f aca="true" t="shared" si="14" ref="BG10:BG41">IF(A10="","",IF(ISERROR(IF(COUNT(L10:N10)=0,"Nenhum preço comparativo válido. ","")),"",IF(COUNT(L10:N10)=0,"Nenhum preço comparativo válido. ","")))</f>
      </c>
      <c r="BH10" s="56">
        <f>IF(ISERROR(IF(#REF!&gt;#REF!,(#REF!-#REF!)/#REF!,"")),"",IF(#REF!&gt;#REF!,(#REF!-#REF!)/#REF!,""))</f>
      </c>
      <c r="BI10" s="15">
        <f>IF(ISERROR(IF(BH10="","","Neste item, o valor contratado pelo TJDFT é "&amp;TEXT(BH10,"0,00%")&amp;" superior à média comparativa.")),"",IF(BH10="","","Neste item, o valor contratado pelo TJDFT é "&amp;TEXT(BH10,"0,00%")&amp;" superior à média comparativa."))</f>
      </c>
    </row>
    <row r="11" spans="1:61" ht="15.75" hidden="1">
      <c r="A11" s="27"/>
      <c r="B11" s="28"/>
      <c r="C11" s="29"/>
      <c r="D11" s="26"/>
      <c r="E11" s="26"/>
      <c r="F11" s="26"/>
      <c r="G11" s="26"/>
      <c r="H11" s="26"/>
      <c r="I11" s="26"/>
      <c r="J11" s="26"/>
      <c r="K11" s="26"/>
      <c r="L11" s="33"/>
      <c r="M11" s="33"/>
      <c r="N11" s="33"/>
      <c r="O11" s="33"/>
      <c r="P11" s="34">
        <f aca="true" t="shared" si="15" ref="P11:P42">IF(ISERROR(ROUND(AVERAGE(L11:N11),2)),"",ROUND(AVERAGE(L11:N11),2))</f>
      </c>
      <c r="Q11" s="35">
        <f aca="true" t="shared" si="16" ref="Q11:Q42">IF(A11="","",CONCATENATE($BE11,$BF11,$BG11,$BI11))</f>
      </c>
      <c r="R11" s="11"/>
      <c r="S11" s="48">
        <f aca="true" t="shared" si="17" ref="S11:S42">IF(ISERROR(COUNTA(L11:N11)),"",COUNTA(L11:N11))</f>
        <v>0</v>
      </c>
      <c r="T11" s="50">
        <f aca="true" t="shared" si="18" ref="T11:T42">IF(ISERROR(COUNT(L11:N11)),"",COUNT(L11:N11))</f>
        <v>0</v>
      </c>
      <c r="U11" s="51">
        <f aca="true" t="shared" si="19" ref="U11:U42">IF(ISERROR(MIN(L11:N11)),"",MIN(L11:N11))</f>
        <v>0</v>
      </c>
      <c r="V11" s="51">
        <f aca="true" t="shared" si="20" ref="V11:V42">IF(ISERROR(MAX(L11:N11)),"",MAX(L11:N11))</f>
        <v>0</v>
      </c>
      <c r="W11" s="51">
        <f aca="true" t="shared" si="21" ref="W11:W42">IF(ISERROR(ROUND(AVERAGE(L11:N11),2)),"",ROUND(AVERAGE(L11:N11),2))</f>
      </c>
      <c r="X11" s="51">
        <f aca="true" t="shared" si="22" ref="X11:X42">IF(ISERROR(MEDIAN(L11:N11)),"",MEDIAN(L11:N11))</f>
      </c>
      <c r="Y11" s="52">
        <f aca="true" t="shared" si="23" ref="Y11:Y42">IF(ISERROR(STDEV(L11:N11)),"",STDEV(L11:N11))</f>
      </c>
      <c r="Z11" s="53">
        <f>IF(ISERROR(Y11/W11),"",Y11/W11)</f>
      </c>
      <c r="AA11" s="11"/>
      <c r="AB11" s="11"/>
      <c r="AC11" s="1"/>
      <c r="AD11" s="7">
        <f t="shared" si="0"/>
      </c>
      <c r="AE11" s="7">
        <f t="shared" si="1"/>
      </c>
      <c r="AF11" s="7">
        <f t="shared" si="2"/>
      </c>
      <c r="AG11" s="7">
        <f t="shared" si="3"/>
      </c>
      <c r="AH11" s="7">
        <f t="shared" si="4"/>
      </c>
      <c r="AI11" s="7">
        <f t="shared" si="5"/>
      </c>
      <c r="AJ11" s="7">
        <f t="shared" si="6"/>
      </c>
      <c r="AK11" s="7">
        <f t="shared" si="7"/>
      </c>
      <c r="AL11" s="7">
        <f t="shared" si="8"/>
      </c>
      <c r="AM11" s="7">
        <f t="shared" si="9"/>
      </c>
      <c r="AN11" s="1"/>
      <c r="AO11" s="10" t="e">
        <f>IF(#REF!&gt;=1000,TEXT(#REF!,"0.000,00"),TEXT(#REF!,"0,00"))</f>
        <v>#REF!</v>
      </c>
      <c r="AP11" s="10" t="str">
        <f t="shared" si="10"/>
        <v>0,00</v>
      </c>
      <c r="AQ11" s="10" t="e">
        <f>IF(#REF!&gt;=1000,TEXT(#REF!,"0.000,00"),TEXT(#REF!,"0,00"))</f>
        <v>#REF!</v>
      </c>
      <c r="AR11" s="10" t="str">
        <f t="shared" si="11"/>
        <v>0,00</v>
      </c>
      <c r="AS11" s="10" t="e">
        <f>IF(#REF!&gt;=1000,TEXT(#REF!,"0.000,00"),TEXT(#REF!,"0,00"))</f>
        <v>#REF!</v>
      </c>
      <c r="AT11" s="10" t="e">
        <f>IF(#REF!&gt;=1000,TEXT(#REF!,"0.000,00"),TEXT(#REF!,"0,00"))</f>
        <v>#REF!</v>
      </c>
      <c r="AU11" s="10" t="e">
        <f>IF(#REF!&gt;=1000,TEXT(#REF!,"0.000,00"),TEXT(#REF!,"0,00"))</f>
        <v>#REF!</v>
      </c>
      <c r="AV11" s="10" t="e">
        <f>IF(#REF!&gt;=1000,TEXT(#REF!,"0.000,00"),TEXT(#REF!,"0,00"))</f>
        <v>#REF!</v>
      </c>
      <c r="AW11" s="10" t="e">
        <f>IF(#REF!&gt;=1000,TEXT(#REF!,"0.000,00"),TEXT(#REF!,"0,00"))</f>
        <v>#REF!</v>
      </c>
      <c r="AX11" s="10" t="e">
        <f>IF(#REF!&gt;=1000,TEXT(#REF!,"0.000,00"),TEXT(#REF!,"0,00"))</f>
        <v>#REF!</v>
      </c>
      <c r="AY11" s="1"/>
      <c r="AZ11" s="2" t="e">
        <f>IF(PREENCHER!AJ11="",#REF!,IF(PREENCHER!AK11="",#REF!,IF(PREENCHER!AL11="",#REF!,IF(STDEV(PREENCHER!$AD11:$AF11)/AVERAGE(PREENCHER!$AD11:$AF11)&gt;#REF!,IF(STDEV(PREENCHER!$AE11:$AG11)/AVERAGE(PREENCHER!$AE11:$AG11)&gt;#REF!,IF(STDEV(PREENCHER!$AF11:$AH11)/AVERAGE(PREENCHER!$AF11:$AH11)&gt;#REF!,IF(STDEV(PREENCHER!$AG11:$AI11)/AVERAGE(PREENCHER!$AG11:$AI11)&gt;#REF!,#REF!,AVERAGE(PREENCHER!$AG11:$AI11)),AVERAGE(PREENCHER!$AF11:$AH11)),AVERAGE(PREENCHER!$AE11:$AG11)),AVERAGE(PREENCHER!$AD11:$AF11)))))</f>
        <v>#REF!</v>
      </c>
      <c r="BA11" s="2">
        <f aca="true" t="shared" si="24" ref="BA11:BA69">IF(ISERROR(ROUND(AZ11,2)),"",ROUND(AZ11,2))</f>
      </c>
      <c r="BE11" s="15">
        <f t="shared" si="12"/>
      </c>
      <c r="BF11" s="17">
        <f t="shared" si="13"/>
      </c>
      <c r="BG11" s="15">
        <f t="shared" si="14"/>
      </c>
      <c r="BH11" s="56">
        <f>IF(ISERROR(IF(#REF!&gt;#REF!,(#REF!-#REF!)/#REF!,"")),"",IF(#REF!&gt;#REF!,(#REF!-#REF!)/#REF!,""))</f>
      </c>
      <c r="BI11" s="15">
        <f aca="true" t="shared" si="25" ref="BI11:BI69">IF(ISERROR(IF(BH11="","","Neste item, o valor contratado pelo TJDFT é "&amp;TEXT(BH11,"0,00%")&amp;" superior à média comparativa.")),"",IF(BH11="","","Neste item, o valor contratado pelo TJDFT é "&amp;TEXT(BH11,"0,00%")&amp;" superior à média comparativa."))</f>
      </c>
    </row>
    <row r="12" spans="1:61" ht="15.75" hidden="1">
      <c r="A12" s="20"/>
      <c r="B12" s="19"/>
      <c r="C12" s="21"/>
      <c r="D12" s="22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4">
        <f t="shared" si="15"/>
      </c>
      <c r="Q12" s="16">
        <f t="shared" si="16"/>
      </c>
      <c r="R12" s="11"/>
      <c r="S12" s="49">
        <f t="shared" si="17"/>
        <v>0</v>
      </c>
      <c r="T12" s="44">
        <f t="shared" si="18"/>
        <v>0</v>
      </c>
      <c r="U12" s="45">
        <f t="shared" si="19"/>
        <v>0</v>
      </c>
      <c r="V12" s="45">
        <f t="shared" si="20"/>
        <v>0</v>
      </c>
      <c r="W12" s="45">
        <f t="shared" si="21"/>
      </c>
      <c r="X12" s="45">
        <f t="shared" si="22"/>
      </c>
      <c r="Y12" s="46">
        <f t="shared" si="23"/>
      </c>
      <c r="Z12" s="47">
        <f aca="true" t="shared" si="26" ref="Z12:Z69">IF(ISERROR(Y12/W12),"",Y12/W12)</f>
      </c>
      <c r="AA12" s="11"/>
      <c r="AB12" s="11"/>
      <c r="AC12" s="1"/>
      <c r="AD12" s="7">
        <f t="shared" si="0"/>
      </c>
      <c r="AE12" s="7">
        <f t="shared" si="1"/>
      </c>
      <c r="AF12" s="7">
        <f t="shared" si="2"/>
      </c>
      <c r="AG12" s="7">
        <f t="shared" si="3"/>
      </c>
      <c r="AH12" s="7">
        <f t="shared" si="4"/>
      </c>
      <c r="AI12" s="7">
        <f t="shared" si="5"/>
      </c>
      <c r="AJ12" s="7">
        <f t="shared" si="6"/>
      </c>
      <c r="AK12" s="7">
        <f t="shared" si="7"/>
      </c>
      <c r="AL12" s="7">
        <f t="shared" si="8"/>
      </c>
      <c r="AM12" s="7">
        <f t="shared" si="9"/>
      </c>
      <c r="AN12" s="1"/>
      <c r="AO12" s="10" t="e">
        <f>IF(#REF!&gt;=1000,TEXT(#REF!,"0.000,00"),TEXT(#REF!,"0,00"))</f>
        <v>#REF!</v>
      </c>
      <c r="AP12" s="10" t="str">
        <f t="shared" si="10"/>
        <v>0,00</v>
      </c>
      <c r="AQ12" s="10" t="e">
        <f>IF(#REF!&gt;=1000,TEXT(#REF!,"0.000,00"),TEXT(#REF!,"0,00"))</f>
        <v>#REF!</v>
      </c>
      <c r="AR12" s="10" t="str">
        <f t="shared" si="11"/>
        <v>0,00</v>
      </c>
      <c r="AS12" s="10" t="e">
        <f>IF(#REF!&gt;=1000,TEXT(#REF!,"0.000,00"),TEXT(#REF!,"0,00"))</f>
        <v>#REF!</v>
      </c>
      <c r="AT12" s="10" t="e">
        <f>IF(#REF!&gt;=1000,TEXT(#REF!,"0.000,00"),TEXT(#REF!,"0,00"))</f>
        <v>#REF!</v>
      </c>
      <c r="AU12" s="10" t="e">
        <f>IF(#REF!&gt;=1000,TEXT(#REF!,"0.000,00"),TEXT(#REF!,"0,00"))</f>
        <v>#REF!</v>
      </c>
      <c r="AV12" s="10" t="e">
        <f>IF(#REF!&gt;=1000,TEXT(#REF!,"0.000,00"),TEXT(#REF!,"0,00"))</f>
        <v>#REF!</v>
      </c>
      <c r="AW12" s="10" t="e">
        <f>IF(#REF!&gt;=1000,TEXT(#REF!,"0.000,00"),TEXT(#REF!,"0,00"))</f>
        <v>#REF!</v>
      </c>
      <c r="AX12" s="10" t="e">
        <f>IF(#REF!&gt;=1000,TEXT(#REF!,"0.000,00"),TEXT(#REF!,"0,00"))</f>
        <v>#REF!</v>
      </c>
      <c r="AY12" s="1"/>
      <c r="AZ12" s="2" t="e">
        <f>IF(PREENCHER!AJ12="",#REF!,IF(PREENCHER!AK12="",#REF!,IF(PREENCHER!AL12="",#REF!,IF(STDEV(PREENCHER!$AD12:$AF12)/AVERAGE(PREENCHER!$AD12:$AF12)&gt;#REF!,IF(STDEV(PREENCHER!$AE12:$AG12)/AVERAGE(PREENCHER!$AE12:$AG12)&gt;#REF!,IF(STDEV(PREENCHER!$AF12:$AH12)/AVERAGE(PREENCHER!$AF12:$AH12)&gt;#REF!,IF(STDEV(PREENCHER!$AG12:$AI12)/AVERAGE(PREENCHER!$AG12:$AI12)&gt;#REF!,#REF!,AVERAGE(PREENCHER!$AG12:$AI12)),AVERAGE(PREENCHER!$AF12:$AH12)),AVERAGE(PREENCHER!$AE12:$AG12)),AVERAGE(PREENCHER!$AD12:$AF12)))))</f>
        <v>#REF!</v>
      </c>
      <c r="BA12" s="2">
        <f t="shared" si="24"/>
      </c>
      <c r="BE12" s="15">
        <f t="shared" si="12"/>
      </c>
      <c r="BF12" s="17">
        <f t="shared" si="13"/>
      </c>
      <c r="BG12" s="15">
        <f t="shared" si="14"/>
      </c>
      <c r="BH12" s="56">
        <f>IF(ISERROR(IF(#REF!&gt;#REF!,(#REF!-#REF!)/#REF!,"")),"",IF(#REF!&gt;#REF!,(#REF!-#REF!)/#REF!,""))</f>
      </c>
      <c r="BI12" s="15">
        <f t="shared" si="25"/>
      </c>
    </row>
    <row r="13" spans="1:61" ht="15.75" hidden="1">
      <c r="A13" s="27"/>
      <c r="B13" s="28"/>
      <c r="C13" s="29"/>
      <c r="D13" s="26"/>
      <c r="E13" s="26"/>
      <c r="F13" s="26"/>
      <c r="G13" s="26"/>
      <c r="H13" s="26"/>
      <c r="I13" s="26"/>
      <c r="J13" s="26"/>
      <c r="K13" s="26"/>
      <c r="L13" s="33"/>
      <c r="M13" s="33"/>
      <c r="N13" s="33"/>
      <c r="O13" s="33"/>
      <c r="P13" s="34">
        <f t="shared" si="15"/>
      </c>
      <c r="Q13" s="35">
        <f t="shared" si="16"/>
      </c>
      <c r="R13" s="11"/>
      <c r="S13" s="48">
        <f t="shared" si="17"/>
        <v>0</v>
      </c>
      <c r="T13" s="50">
        <f t="shared" si="18"/>
        <v>0</v>
      </c>
      <c r="U13" s="51">
        <f t="shared" si="19"/>
        <v>0</v>
      </c>
      <c r="V13" s="51">
        <f t="shared" si="20"/>
        <v>0</v>
      </c>
      <c r="W13" s="51">
        <f t="shared" si="21"/>
      </c>
      <c r="X13" s="51">
        <f t="shared" si="22"/>
      </c>
      <c r="Y13" s="52">
        <f t="shared" si="23"/>
      </c>
      <c r="Z13" s="53">
        <f t="shared" si="26"/>
      </c>
      <c r="AA13" s="11"/>
      <c r="AB13" s="11"/>
      <c r="AC13" s="1"/>
      <c r="AD13" s="7">
        <f t="shared" si="0"/>
      </c>
      <c r="AE13" s="7">
        <f t="shared" si="1"/>
      </c>
      <c r="AF13" s="7">
        <f t="shared" si="2"/>
      </c>
      <c r="AG13" s="7">
        <f t="shared" si="3"/>
      </c>
      <c r="AH13" s="7">
        <f t="shared" si="4"/>
      </c>
      <c r="AI13" s="7">
        <f t="shared" si="5"/>
      </c>
      <c r="AJ13" s="7">
        <f t="shared" si="6"/>
      </c>
      <c r="AK13" s="7">
        <f t="shared" si="7"/>
      </c>
      <c r="AL13" s="7">
        <f t="shared" si="8"/>
      </c>
      <c r="AM13" s="7">
        <f t="shared" si="9"/>
      </c>
      <c r="AN13" s="1"/>
      <c r="AO13" s="10" t="e">
        <f>IF(#REF!&gt;=1000,TEXT(#REF!,"0.000,00"),TEXT(#REF!,"0,00"))</f>
        <v>#REF!</v>
      </c>
      <c r="AP13" s="10" t="str">
        <f t="shared" si="10"/>
        <v>0,00</v>
      </c>
      <c r="AQ13" s="10" t="e">
        <f>IF(#REF!&gt;=1000,TEXT(#REF!,"0.000,00"),TEXT(#REF!,"0,00"))</f>
        <v>#REF!</v>
      </c>
      <c r="AR13" s="10" t="str">
        <f t="shared" si="11"/>
        <v>0,00</v>
      </c>
      <c r="AS13" s="10" t="e">
        <f>IF(#REF!&gt;=1000,TEXT(#REF!,"0.000,00"),TEXT(#REF!,"0,00"))</f>
        <v>#REF!</v>
      </c>
      <c r="AT13" s="10" t="e">
        <f>IF(#REF!&gt;=1000,TEXT(#REF!,"0.000,00"),TEXT(#REF!,"0,00"))</f>
        <v>#REF!</v>
      </c>
      <c r="AU13" s="10" t="e">
        <f>IF(#REF!&gt;=1000,TEXT(#REF!,"0.000,00"),TEXT(#REF!,"0,00"))</f>
        <v>#REF!</v>
      </c>
      <c r="AV13" s="10" t="e">
        <f>IF(#REF!&gt;=1000,TEXT(#REF!,"0.000,00"),TEXT(#REF!,"0,00"))</f>
        <v>#REF!</v>
      </c>
      <c r="AW13" s="10" t="e">
        <f>IF(#REF!&gt;=1000,TEXT(#REF!,"0.000,00"),TEXT(#REF!,"0,00"))</f>
        <v>#REF!</v>
      </c>
      <c r="AX13" s="10" t="e">
        <f>IF(#REF!&gt;=1000,TEXT(#REF!,"0.000,00"),TEXT(#REF!,"0,00"))</f>
        <v>#REF!</v>
      </c>
      <c r="AY13" s="1"/>
      <c r="AZ13" s="2" t="e">
        <f>IF(PREENCHER!AJ13="",#REF!,IF(PREENCHER!AK13="",#REF!,IF(PREENCHER!AL13="",#REF!,IF(STDEV(PREENCHER!$AD13:$AF13)/AVERAGE(PREENCHER!$AD13:$AF13)&gt;#REF!,IF(STDEV(PREENCHER!$AE13:$AG13)/AVERAGE(PREENCHER!$AE13:$AG13)&gt;#REF!,IF(STDEV(PREENCHER!$AF13:$AH13)/AVERAGE(PREENCHER!$AF13:$AH13)&gt;#REF!,IF(STDEV(PREENCHER!$AG13:$AI13)/AVERAGE(PREENCHER!$AG13:$AI13)&gt;#REF!,#REF!,AVERAGE(PREENCHER!$AG13:$AI13)),AVERAGE(PREENCHER!$AF13:$AH13)),AVERAGE(PREENCHER!$AE13:$AG13)),AVERAGE(PREENCHER!$AD13:$AF13)))))</f>
        <v>#REF!</v>
      </c>
      <c r="BA13" s="2">
        <f t="shared" si="24"/>
      </c>
      <c r="BE13" s="15">
        <f t="shared" si="12"/>
      </c>
      <c r="BF13" s="17">
        <f t="shared" si="13"/>
      </c>
      <c r="BG13" s="15">
        <f t="shared" si="14"/>
      </c>
      <c r="BH13" s="56">
        <f>IF(ISERROR(IF(#REF!&gt;#REF!,(#REF!-#REF!)/#REF!,"")),"",IF(#REF!&gt;#REF!,(#REF!-#REF!)/#REF!,""))</f>
      </c>
      <c r="BI13" s="15">
        <f t="shared" si="25"/>
      </c>
    </row>
    <row r="14" spans="1:61" ht="15.75" hidden="1">
      <c r="A14" s="20"/>
      <c r="B14" s="12"/>
      <c r="C14" s="21"/>
      <c r="D14" s="22"/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4">
        <f t="shared" si="15"/>
      </c>
      <c r="Q14" s="16">
        <f t="shared" si="16"/>
      </c>
      <c r="R14" s="11"/>
      <c r="S14" s="49">
        <f t="shared" si="17"/>
        <v>0</v>
      </c>
      <c r="T14" s="44">
        <f t="shared" si="18"/>
        <v>0</v>
      </c>
      <c r="U14" s="45">
        <f t="shared" si="19"/>
        <v>0</v>
      </c>
      <c r="V14" s="45">
        <f t="shared" si="20"/>
        <v>0</v>
      </c>
      <c r="W14" s="45">
        <f t="shared" si="21"/>
      </c>
      <c r="X14" s="45">
        <f t="shared" si="22"/>
      </c>
      <c r="Y14" s="46">
        <f t="shared" si="23"/>
      </c>
      <c r="Z14" s="47">
        <f t="shared" si="26"/>
      </c>
      <c r="AA14" s="11"/>
      <c r="AB14" s="11"/>
      <c r="AC14" s="1"/>
      <c r="AD14" s="7">
        <f t="shared" si="0"/>
      </c>
      <c r="AE14" s="7">
        <f t="shared" si="1"/>
      </c>
      <c r="AF14" s="7">
        <f t="shared" si="2"/>
      </c>
      <c r="AG14" s="7">
        <f t="shared" si="3"/>
      </c>
      <c r="AH14" s="7">
        <f t="shared" si="4"/>
      </c>
      <c r="AI14" s="7">
        <f t="shared" si="5"/>
      </c>
      <c r="AJ14" s="7">
        <f t="shared" si="6"/>
      </c>
      <c r="AK14" s="7">
        <f t="shared" si="7"/>
      </c>
      <c r="AL14" s="7">
        <f t="shared" si="8"/>
      </c>
      <c r="AM14" s="7">
        <f t="shared" si="9"/>
      </c>
      <c r="AN14" s="1"/>
      <c r="AO14" s="10" t="e">
        <f>IF(#REF!&gt;=1000,TEXT(#REF!,"0.000,00"),TEXT(#REF!,"0,00"))</f>
        <v>#REF!</v>
      </c>
      <c r="AP14" s="10" t="str">
        <f t="shared" si="10"/>
        <v>0,00</v>
      </c>
      <c r="AQ14" s="10" t="e">
        <f>IF(#REF!&gt;=1000,TEXT(#REF!,"0.000,00"),TEXT(#REF!,"0,00"))</f>
        <v>#REF!</v>
      </c>
      <c r="AR14" s="10" t="str">
        <f t="shared" si="11"/>
        <v>0,00</v>
      </c>
      <c r="AS14" s="10" t="e">
        <f>IF(#REF!&gt;=1000,TEXT(#REF!,"0.000,00"),TEXT(#REF!,"0,00"))</f>
        <v>#REF!</v>
      </c>
      <c r="AT14" s="10" t="e">
        <f>IF(#REF!&gt;=1000,TEXT(#REF!,"0.000,00"),TEXT(#REF!,"0,00"))</f>
        <v>#REF!</v>
      </c>
      <c r="AU14" s="10" t="e">
        <f>IF(#REF!&gt;=1000,TEXT(#REF!,"0.000,00"),TEXT(#REF!,"0,00"))</f>
        <v>#REF!</v>
      </c>
      <c r="AV14" s="10" t="e">
        <f>IF(#REF!&gt;=1000,TEXT(#REF!,"0.000,00"),TEXT(#REF!,"0,00"))</f>
        <v>#REF!</v>
      </c>
      <c r="AW14" s="10" t="e">
        <f>IF(#REF!&gt;=1000,TEXT(#REF!,"0.000,00"),TEXT(#REF!,"0,00"))</f>
        <v>#REF!</v>
      </c>
      <c r="AX14" s="10" t="e">
        <f>IF(#REF!&gt;=1000,TEXT(#REF!,"0.000,00"),TEXT(#REF!,"0,00"))</f>
        <v>#REF!</v>
      </c>
      <c r="AY14" s="1"/>
      <c r="AZ14" s="2" t="e">
        <f>IF(PREENCHER!AJ14="",#REF!,IF(PREENCHER!AK14="",#REF!,IF(PREENCHER!AL14="",#REF!,IF(STDEV(PREENCHER!$AD14:$AF14)/AVERAGE(PREENCHER!$AD14:$AF14)&gt;#REF!,IF(STDEV(PREENCHER!$AE14:$AG14)/AVERAGE(PREENCHER!$AE14:$AG14)&gt;#REF!,IF(STDEV(PREENCHER!$AF14:$AH14)/AVERAGE(PREENCHER!$AF14:$AH14)&gt;#REF!,IF(STDEV(PREENCHER!$AG14:$AI14)/AVERAGE(PREENCHER!$AG14:$AI14)&gt;#REF!,#REF!,AVERAGE(PREENCHER!$AG14:$AI14)),AVERAGE(PREENCHER!$AF14:$AH14)),AVERAGE(PREENCHER!$AE14:$AG14)),AVERAGE(PREENCHER!$AD14:$AF14)))))</f>
        <v>#REF!</v>
      </c>
      <c r="BA14" s="2">
        <f t="shared" si="24"/>
      </c>
      <c r="BE14" s="15">
        <f t="shared" si="12"/>
      </c>
      <c r="BF14" s="17">
        <f t="shared" si="13"/>
      </c>
      <c r="BG14" s="15">
        <f t="shared" si="14"/>
      </c>
      <c r="BH14" s="56">
        <f>IF(ISERROR(IF(#REF!&gt;#REF!,(#REF!-#REF!)/#REF!,"")),"",IF(#REF!&gt;#REF!,(#REF!-#REF!)/#REF!,""))</f>
      </c>
      <c r="BI14" s="15">
        <f t="shared" si="25"/>
      </c>
    </row>
    <row r="15" spans="1:61" ht="15.75" hidden="1">
      <c r="A15" s="27"/>
      <c r="B15" s="28"/>
      <c r="C15" s="29"/>
      <c r="D15" s="26"/>
      <c r="E15" s="26"/>
      <c r="F15" s="26"/>
      <c r="G15" s="26"/>
      <c r="H15" s="26"/>
      <c r="I15" s="26"/>
      <c r="J15" s="26"/>
      <c r="K15" s="26"/>
      <c r="L15" s="33"/>
      <c r="M15" s="33"/>
      <c r="N15" s="33"/>
      <c r="O15" s="33"/>
      <c r="P15" s="34">
        <f t="shared" si="15"/>
      </c>
      <c r="Q15" s="35">
        <f t="shared" si="16"/>
      </c>
      <c r="R15" s="11"/>
      <c r="S15" s="48">
        <f t="shared" si="17"/>
        <v>0</v>
      </c>
      <c r="T15" s="50">
        <f t="shared" si="18"/>
        <v>0</v>
      </c>
      <c r="U15" s="51">
        <f t="shared" si="19"/>
        <v>0</v>
      </c>
      <c r="V15" s="51">
        <f t="shared" si="20"/>
        <v>0</v>
      </c>
      <c r="W15" s="51">
        <f t="shared" si="21"/>
      </c>
      <c r="X15" s="51">
        <f t="shared" si="22"/>
      </c>
      <c r="Y15" s="52">
        <f t="shared" si="23"/>
      </c>
      <c r="Z15" s="53">
        <f t="shared" si="26"/>
      </c>
      <c r="AA15" s="11"/>
      <c r="AB15" s="11"/>
      <c r="AC15" s="1"/>
      <c r="AD15" s="7">
        <f t="shared" si="0"/>
      </c>
      <c r="AE15" s="7">
        <f t="shared" si="1"/>
      </c>
      <c r="AF15" s="7">
        <f t="shared" si="2"/>
      </c>
      <c r="AG15" s="7">
        <f t="shared" si="3"/>
      </c>
      <c r="AH15" s="7">
        <f t="shared" si="4"/>
      </c>
      <c r="AI15" s="7">
        <f t="shared" si="5"/>
      </c>
      <c r="AJ15" s="7">
        <f t="shared" si="6"/>
      </c>
      <c r="AK15" s="7">
        <f t="shared" si="7"/>
      </c>
      <c r="AL15" s="7">
        <f t="shared" si="8"/>
      </c>
      <c r="AM15" s="7">
        <f t="shared" si="9"/>
      </c>
      <c r="AN15" s="1"/>
      <c r="AO15" s="10" t="e">
        <f>IF(#REF!&gt;=1000,TEXT(#REF!,"0.000,00"),TEXT(#REF!,"0,00"))</f>
        <v>#REF!</v>
      </c>
      <c r="AP15" s="10" t="str">
        <f t="shared" si="10"/>
        <v>0,00</v>
      </c>
      <c r="AQ15" s="10" t="e">
        <f>IF(#REF!&gt;=1000,TEXT(#REF!,"0.000,00"),TEXT(#REF!,"0,00"))</f>
        <v>#REF!</v>
      </c>
      <c r="AR15" s="10" t="str">
        <f t="shared" si="11"/>
        <v>0,00</v>
      </c>
      <c r="AS15" s="10" t="e">
        <f>IF(#REF!&gt;=1000,TEXT(#REF!,"0.000,00"),TEXT(#REF!,"0,00"))</f>
        <v>#REF!</v>
      </c>
      <c r="AT15" s="10" t="e">
        <f>IF(#REF!&gt;=1000,TEXT(#REF!,"0.000,00"),TEXT(#REF!,"0,00"))</f>
        <v>#REF!</v>
      </c>
      <c r="AU15" s="10" t="e">
        <f>IF(#REF!&gt;=1000,TEXT(#REF!,"0.000,00"),TEXT(#REF!,"0,00"))</f>
        <v>#REF!</v>
      </c>
      <c r="AV15" s="10" t="e">
        <f>IF(#REF!&gt;=1000,TEXT(#REF!,"0.000,00"),TEXT(#REF!,"0,00"))</f>
        <v>#REF!</v>
      </c>
      <c r="AW15" s="10" t="e">
        <f>IF(#REF!&gt;=1000,TEXT(#REF!,"0.000,00"),TEXT(#REF!,"0,00"))</f>
        <v>#REF!</v>
      </c>
      <c r="AX15" s="10" t="e">
        <f>IF(#REF!&gt;=1000,TEXT(#REF!,"0.000,00"),TEXT(#REF!,"0,00"))</f>
        <v>#REF!</v>
      </c>
      <c r="AY15" s="1"/>
      <c r="AZ15" s="2" t="e">
        <f>IF(PREENCHER!AJ15="",#REF!,IF(PREENCHER!AK15="",#REF!,IF(PREENCHER!AL15="",#REF!,IF(STDEV(PREENCHER!$AD15:$AF15)/AVERAGE(PREENCHER!$AD15:$AF15)&gt;#REF!,IF(STDEV(PREENCHER!$AE15:$AG15)/AVERAGE(PREENCHER!$AE15:$AG15)&gt;#REF!,IF(STDEV(PREENCHER!$AF15:$AH15)/AVERAGE(PREENCHER!$AF15:$AH15)&gt;#REF!,IF(STDEV(PREENCHER!$AG15:$AI15)/AVERAGE(PREENCHER!$AG15:$AI15)&gt;#REF!,#REF!,AVERAGE(PREENCHER!$AG15:$AI15)),AVERAGE(PREENCHER!$AF15:$AH15)),AVERAGE(PREENCHER!$AE15:$AG15)),AVERAGE(PREENCHER!$AD15:$AF15)))))</f>
        <v>#REF!</v>
      </c>
      <c r="BA15" s="2">
        <f t="shared" si="24"/>
      </c>
      <c r="BE15" s="15">
        <f t="shared" si="12"/>
      </c>
      <c r="BF15" s="17">
        <f t="shared" si="13"/>
      </c>
      <c r="BG15" s="15">
        <f t="shared" si="14"/>
      </c>
      <c r="BH15" s="56">
        <f>IF(ISERROR(IF(#REF!&gt;#REF!,(#REF!-#REF!)/#REF!,"")),"",IF(#REF!&gt;#REF!,(#REF!-#REF!)/#REF!,""))</f>
      </c>
      <c r="BI15" s="15">
        <f t="shared" si="25"/>
      </c>
    </row>
    <row r="16" spans="1:61" ht="15.75" hidden="1">
      <c r="A16" s="20"/>
      <c r="B16" s="12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3"/>
      <c r="N16" s="23"/>
      <c r="O16" s="23"/>
      <c r="P16" s="24">
        <f t="shared" si="15"/>
      </c>
      <c r="Q16" s="16">
        <f t="shared" si="16"/>
      </c>
      <c r="R16" s="11"/>
      <c r="S16" s="49">
        <f t="shared" si="17"/>
        <v>0</v>
      </c>
      <c r="T16" s="44">
        <f t="shared" si="18"/>
        <v>0</v>
      </c>
      <c r="U16" s="45">
        <f t="shared" si="19"/>
        <v>0</v>
      </c>
      <c r="V16" s="45">
        <f t="shared" si="20"/>
        <v>0</v>
      </c>
      <c r="W16" s="45">
        <f t="shared" si="21"/>
      </c>
      <c r="X16" s="45">
        <f t="shared" si="22"/>
      </c>
      <c r="Y16" s="46">
        <f t="shared" si="23"/>
      </c>
      <c r="Z16" s="47">
        <f t="shared" si="26"/>
      </c>
      <c r="AA16" s="11"/>
      <c r="AB16" s="11"/>
      <c r="AC16" s="1"/>
      <c r="AD16" s="7">
        <f t="shared" si="0"/>
      </c>
      <c r="AE16" s="7">
        <f t="shared" si="1"/>
      </c>
      <c r="AF16" s="7">
        <f t="shared" si="2"/>
      </c>
      <c r="AG16" s="7">
        <f t="shared" si="3"/>
      </c>
      <c r="AH16" s="7">
        <f t="shared" si="4"/>
      </c>
      <c r="AI16" s="7">
        <f t="shared" si="5"/>
      </c>
      <c r="AJ16" s="7">
        <f t="shared" si="6"/>
      </c>
      <c r="AK16" s="7">
        <f t="shared" si="7"/>
      </c>
      <c r="AL16" s="7">
        <f t="shared" si="8"/>
      </c>
      <c r="AM16" s="7">
        <f t="shared" si="9"/>
      </c>
      <c r="AN16" s="1"/>
      <c r="AO16" s="10" t="e">
        <f>IF(#REF!&gt;=1000,TEXT(#REF!,"0.000,00"),TEXT(#REF!,"0,00"))</f>
        <v>#REF!</v>
      </c>
      <c r="AP16" s="10" t="str">
        <f t="shared" si="10"/>
        <v>0,00</v>
      </c>
      <c r="AQ16" s="10" t="e">
        <f>IF(#REF!&gt;=1000,TEXT(#REF!,"0.000,00"),TEXT(#REF!,"0,00"))</f>
        <v>#REF!</v>
      </c>
      <c r="AR16" s="10" t="str">
        <f t="shared" si="11"/>
        <v>0,00</v>
      </c>
      <c r="AS16" s="10" t="e">
        <f>IF(#REF!&gt;=1000,TEXT(#REF!,"0.000,00"),TEXT(#REF!,"0,00"))</f>
        <v>#REF!</v>
      </c>
      <c r="AT16" s="10" t="e">
        <f>IF(#REF!&gt;=1000,TEXT(#REF!,"0.000,00"),TEXT(#REF!,"0,00"))</f>
        <v>#REF!</v>
      </c>
      <c r="AU16" s="10" t="e">
        <f>IF(#REF!&gt;=1000,TEXT(#REF!,"0.000,00"),TEXT(#REF!,"0,00"))</f>
        <v>#REF!</v>
      </c>
      <c r="AV16" s="10" t="e">
        <f>IF(#REF!&gt;=1000,TEXT(#REF!,"0.000,00"),TEXT(#REF!,"0,00"))</f>
        <v>#REF!</v>
      </c>
      <c r="AW16" s="10" t="e">
        <f>IF(#REF!&gt;=1000,TEXT(#REF!,"0.000,00"),TEXT(#REF!,"0,00"))</f>
        <v>#REF!</v>
      </c>
      <c r="AX16" s="10" t="e">
        <f>IF(#REF!&gt;=1000,TEXT(#REF!,"0.000,00"),TEXT(#REF!,"0,00"))</f>
        <v>#REF!</v>
      </c>
      <c r="AY16" s="1"/>
      <c r="AZ16" s="2" t="e">
        <f>IF(PREENCHER!AJ16="",#REF!,IF(PREENCHER!AK16="",#REF!,IF(PREENCHER!AL16="",#REF!,IF(STDEV(PREENCHER!$AD16:$AF16)/AVERAGE(PREENCHER!$AD16:$AF16)&gt;#REF!,IF(STDEV(PREENCHER!$AE16:$AG16)/AVERAGE(PREENCHER!$AE16:$AG16)&gt;#REF!,IF(STDEV(PREENCHER!$AF16:$AH16)/AVERAGE(PREENCHER!$AF16:$AH16)&gt;#REF!,IF(STDEV(PREENCHER!$AG16:$AI16)/AVERAGE(PREENCHER!$AG16:$AI16)&gt;#REF!,#REF!,AVERAGE(PREENCHER!$AG16:$AI16)),AVERAGE(PREENCHER!$AF16:$AH16)),AVERAGE(PREENCHER!$AE16:$AG16)),AVERAGE(PREENCHER!$AD16:$AF16)))))</f>
        <v>#REF!</v>
      </c>
      <c r="BA16" s="2">
        <f t="shared" si="24"/>
      </c>
      <c r="BE16" s="15">
        <f t="shared" si="12"/>
      </c>
      <c r="BF16" s="17">
        <f t="shared" si="13"/>
      </c>
      <c r="BG16" s="15">
        <f t="shared" si="14"/>
      </c>
      <c r="BH16" s="56">
        <f>IF(ISERROR(IF(#REF!&gt;#REF!,(#REF!-#REF!)/#REF!,"")),"",IF(#REF!&gt;#REF!,(#REF!-#REF!)/#REF!,""))</f>
      </c>
      <c r="BI16" s="15">
        <f t="shared" si="25"/>
      </c>
    </row>
    <row r="17" spans="1:61" ht="15.75" hidden="1">
      <c r="A17" s="30"/>
      <c r="B17" s="28"/>
      <c r="C17" s="29"/>
      <c r="D17" s="31"/>
      <c r="E17" s="31"/>
      <c r="F17" s="31"/>
      <c r="G17" s="31"/>
      <c r="H17" s="31"/>
      <c r="I17" s="31"/>
      <c r="J17" s="31"/>
      <c r="K17" s="31"/>
      <c r="L17" s="36"/>
      <c r="M17" s="36"/>
      <c r="N17" s="36"/>
      <c r="O17" s="36"/>
      <c r="P17" s="34">
        <f t="shared" si="15"/>
      </c>
      <c r="Q17" s="35">
        <f t="shared" si="16"/>
      </c>
      <c r="R17" s="11"/>
      <c r="S17" s="48">
        <f t="shared" si="17"/>
        <v>0</v>
      </c>
      <c r="T17" s="50">
        <f t="shared" si="18"/>
        <v>0</v>
      </c>
      <c r="U17" s="51">
        <f t="shared" si="19"/>
        <v>0</v>
      </c>
      <c r="V17" s="51">
        <f t="shared" si="20"/>
        <v>0</v>
      </c>
      <c r="W17" s="51">
        <f t="shared" si="21"/>
      </c>
      <c r="X17" s="51">
        <f t="shared" si="22"/>
      </c>
      <c r="Y17" s="52">
        <f t="shared" si="23"/>
      </c>
      <c r="Z17" s="53">
        <f t="shared" si="26"/>
      </c>
      <c r="AA17" s="11"/>
      <c r="AB17" s="11"/>
      <c r="AC17" s="1"/>
      <c r="AD17" s="7">
        <f t="shared" si="0"/>
      </c>
      <c r="AE17" s="7">
        <f t="shared" si="1"/>
      </c>
      <c r="AF17" s="7">
        <f t="shared" si="2"/>
      </c>
      <c r="AG17" s="7">
        <f t="shared" si="3"/>
      </c>
      <c r="AH17" s="7">
        <f t="shared" si="4"/>
      </c>
      <c r="AI17" s="7">
        <f t="shared" si="5"/>
      </c>
      <c r="AJ17" s="7">
        <f t="shared" si="6"/>
      </c>
      <c r="AK17" s="7">
        <f t="shared" si="7"/>
      </c>
      <c r="AL17" s="7">
        <f t="shared" si="8"/>
      </c>
      <c r="AM17" s="7">
        <f t="shared" si="9"/>
      </c>
      <c r="AN17" s="1"/>
      <c r="AO17" s="10" t="e">
        <f>IF(#REF!&gt;=1000,TEXT(#REF!,"0.000,00"),TEXT(#REF!,"0,00"))</f>
        <v>#REF!</v>
      </c>
      <c r="AP17" s="10" t="str">
        <f t="shared" si="10"/>
        <v>0,00</v>
      </c>
      <c r="AQ17" s="10" t="e">
        <f>IF(#REF!&gt;=1000,TEXT(#REF!,"0.000,00"),TEXT(#REF!,"0,00"))</f>
        <v>#REF!</v>
      </c>
      <c r="AR17" s="10" t="str">
        <f t="shared" si="11"/>
        <v>0,00</v>
      </c>
      <c r="AS17" s="10" t="e">
        <f>IF(#REF!&gt;=1000,TEXT(#REF!,"0.000,00"),TEXT(#REF!,"0,00"))</f>
        <v>#REF!</v>
      </c>
      <c r="AT17" s="10" t="e">
        <f>IF(#REF!&gt;=1000,TEXT(#REF!,"0.000,00"),TEXT(#REF!,"0,00"))</f>
        <v>#REF!</v>
      </c>
      <c r="AU17" s="10" t="e">
        <f>IF(#REF!&gt;=1000,TEXT(#REF!,"0.000,00"),TEXT(#REF!,"0,00"))</f>
        <v>#REF!</v>
      </c>
      <c r="AV17" s="10" t="e">
        <f>IF(#REF!&gt;=1000,TEXT(#REF!,"0.000,00"),TEXT(#REF!,"0,00"))</f>
        <v>#REF!</v>
      </c>
      <c r="AW17" s="10" t="e">
        <f>IF(#REF!&gt;=1000,TEXT(#REF!,"0.000,00"),TEXT(#REF!,"0,00"))</f>
        <v>#REF!</v>
      </c>
      <c r="AX17" s="10" t="e">
        <f>IF(#REF!&gt;=1000,TEXT(#REF!,"0.000,00"),TEXT(#REF!,"0,00"))</f>
        <v>#REF!</v>
      </c>
      <c r="AY17" s="1"/>
      <c r="AZ17" s="2" t="e">
        <f>IF(PREENCHER!AJ17="",#REF!,IF(PREENCHER!AK17="",#REF!,IF(PREENCHER!AL17="",#REF!,IF(STDEV(PREENCHER!$AD17:$AF17)/AVERAGE(PREENCHER!$AD17:$AF17)&gt;#REF!,IF(STDEV(PREENCHER!$AE17:$AG17)/AVERAGE(PREENCHER!$AE17:$AG17)&gt;#REF!,IF(STDEV(PREENCHER!$AF17:$AH17)/AVERAGE(PREENCHER!$AF17:$AH17)&gt;#REF!,IF(STDEV(PREENCHER!$AG17:$AI17)/AVERAGE(PREENCHER!$AG17:$AI17)&gt;#REF!,#REF!,AVERAGE(PREENCHER!$AG17:$AI17)),AVERAGE(PREENCHER!$AF17:$AH17)),AVERAGE(PREENCHER!$AE17:$AG17)),AVERAGE(PREENCHER!$AD17:$AF17)))))</f>
        <v>#REF!</v>
      </c>
      <c r="BA17" s="2">
        <f t="shared" si="24"/>
      </c>
      <c r="BE17" s="15">
        <f t="shared" si="12"/>
      </c>
      <c r="BF17" s="17">
        <f t="shared" si="13"/>
      </c>
      <c r="BG17" s="15">
        <f t="shared" si="14"/>
      </c>
      <c r="BH17" s="56">
        <f>IF(ISERROR(IF(#REF!&gt;#REF!,(#REF!-#REF!)/#REF!,"")),"",IF(#REF!&gt;#REF!,(#REF!-#REF!)/#REF!,""))</f>
      </c>
      <c r="BI17" s="15">
        <f t="shared" si="25"/>
      </c>
    </row>
    <row r="18" spans="1:61" ht="15.75" hidden="1">
      <c r="A18" s="20"/>
      <c r="B18" s="12"/>
      <c r="C18" s="21"/>
      <c r="D18" s="22"/>
      <c r="E18" s="22"/>
      <c r="F18" s="22"/>
      <c r="G18" s="22"/>
      <c r="H18" s="22"/>
      <c r="I18" s="22"/>
      <c r="J18" s="22"/>
      <c r="K18" s="22"/>
      <c r="L18" s="23"/>
      <c r="M18" s="23"/>
      <c r="N18" s="23"/>
      <c r="O18" s="23"/>
      <c r="P18" s="24">
        <f t="shared" si="15"/>
      </c>
      <c r="Q18" s="16">
        <f t="shared" si="16"/>
      </c>
      <c r="R18" s="11"/>
      <c r="S18" s="49">
        <f t="shared" si="17"/>
        <v>0</v>
      </c>
      <c r="T18" s="44">
        <f t="shared" si="18"/>
        <v>0</v>
      </c>
      <c r="U18" s="45">
        <f t="shared" si="19"/>
        <v>0</v>
      </c>
      <c r="V18" s="45">
        <f t="shared" si="20"/>
        <v>0</v>
      </c>
      <c r="W18" s="45">
        <f t="shared" si="21"/>
      </c>
      <c r="X18" s="45">
        <f t="shared" si="22"/>
      </c>
      <c r="Y18" s="46">
        <f t="shared" si="23"/>
      </c>
      <c r="Z18" s="47">
        <f t="shared" si="26"/>
      </c>
      <c r="AA18" s="11"/>
      <c r="AB18" s="11"/>
      <c r="AC18" s="1"/>
      <c r="AD18" s="7">
        <f t="shared" si="0"/>
      </c>
      <c r="AE18" s="7">
        <f t="shared" si="1"/>
      </c>
      <c r="AF18" s="7">
        <f t="shared" si="2"/>
      </c>
      <c r="AG18" s="7">
        <f t="shared" si="3"/>
      </c>
      <c r="AH18" s="7">
        <f t="shared" si="4"/>
      </c>
      <c r="AI18" s="7">
        <f t="shared" si="5"/>
      </c>
      <c r="AJ18" s="7">
        <f t="shared" si="6"/>
      </c>
      <c r="AK18" s="7">
        <f t="shared" si="7"/>
      </c>
      <c r="AL18" s="7">
        <f t="shared" si="8"/>
      </c>
      <c r="AM18" s="7">
        <f t="shared" si="9"/>
      </c>
      <c r="AN18" s="1"/>
      <c r="AO18" s="10" t="e">
        <f>IF(#REF!&gt;=1000,TEXT(#REF!,"0.000,00"),TEXT(#REF!,"0,00"))</f>
        <v>#REF!</v>
      </c>
      <c r="AP18" s="10" t="str">
        <f t="shared" si="10"/>
        <v>0,00</v>
      </c>
      <c r="AQ18" s="10" t="e">
        <f>IF(#REF!&gt;=1000,TEXT(#REF!,"0.000,00"),TEXT(#REF!,"0,00"))</f>
        <v>#REF!</v>
      </c>
      <c r="AR18" s="10" t="str">
        <f t="shared" si="11"/>
        <v>0,00</v>
      </c>
      <c r="AS18" s="10" t="e">
        <f>IF(#REF!&gt;=1000,TEXT(#REF!,"0.000,00"),TEXT(#REF!,"0,00"))</f>
        <v>#REF!</v>
      </c>
      <c r="AT18" s="10" t="e">
        <f>IF(#REF!&gt;=1000,TEXT(#REF!,"0.000,00"),TEXT(#REF!,"0,00"))</f>
        <v>#REF!</v>
      </c>
      <c r="AU18" s="10" t="e">
        <f>IF(#REF!&gt;=1000,TEXT(#REF!,"0.000,00"),TEXT(#REF!,"0,00"))</f>
        <v>#REF!</v>
      </c>
      <c r="AV18" s="10" t="e">
        <f>IF(#REF!&gt;=1000,TEXT(#REF!,"0.000,00"),TEXT(#REF!,"0,00"))</f>
        <v>#REF!</v>
      </c>
      <c r="AW18" s="10" t="e">
        <f>IF(#REF!&gt;=1000,TEXT(#REF!,"0.000,00"),TEXT(#REF!,"0,00"))</f>
        <v>#REF!</v>
      </c>
      <c r="AX18" s="10" t="e">
        <f>IF(#REF!&gt;=1000,TEXT(#REF!,"0.000,00"),TEXT(#REF!,"0,00"))</f>
        <v>#REF!</v>
      </c>
      <c r="AY18" s="1"/>
      <c r="AZ18" s="2" t="e">
        <f>IF(PREENCHER!AJ18="",#REF!,IF(PREENCHER!AK18="",#REF!,IF(PREENCHER!AL18="",#REF!,IF(STDEV(PREENCHER!$AD18:$AF18)/AVERAGE(PREENCHER!$AD18:$AF18)&gt;#REF!,IF(STDEV(PREENCHER!$AE18:$AG18)/AVERAGE(PREENCHER!$AE18:$AG18)&gt;#REF!,IF(STDEV(PREENCHER!$AF18:$AH18)/AVERAGE(PREENCHER!$AF18:$AH18)&gt;#REF!,IF(STDEV(PREENCHER!$AG18:$AI18)/AVERAGE(PREENCHER!$AG18:$AI18)&gt;#REF!,#REF!,AVERAGE(PREENCHER!$AG18:$AI18)),AVERAGE(PREENCHER!$AF18:$AH18)),AVERAGE(PREENCHER!$AE18:$AG18)),AVERAGE(PREENCHER!$AD18:$AF18)))))</f>
        <v>#REF!</v>
      </c>
      <c r="BA18" s="2">
        <f t="shared" si="24"/>
      </c>
      <c r="BE18" s="15">
        <f t="shared" si="12"/>
      </c>
      <c r="BF18" s="17">
        <f t="shared" si="13"/>
      </c>
      <c r="BG18" s="15">
        <f t="shared" si="14"/>
      </c>
      <c r="BH18" s="56">
        <f>IF(ISERROR(IF(#REF!&gt;#REF!,(#REF!-#REF!)/#REF!,"")),"",IF(#REF!&gt;#REF!,(#REF!-#REF!)/#REF!,""))</f>
      </c>
      <c r="BI18" s="15">
        <f t="shared" si="25"/>
      </c>
    </row>
    <row r="19" spans="1:61" ht="15.75" hidden="1">
      <c r="A19" s="27"/>
      <c r="B19" s="28"/>
      <c r="C19" s="29"/>
      <c r="D19" s="26"/>
      <c r="E19" s="26"/>
      <c r="F19" s="26"/>
      <c r="G19" s="26"/>
      <c r="H19" s="26"/>
      <c r="I19" s="26"/>
      <c r="J19" s="26"/>
      <c r="K19" s="26"/>
      <c r="L19" s="33"/>
      <c r="M19" s="33"/>
      <c r="N19" s="33"/>
      <c r="O19" s="33"/>
      <c r="P19" s="34">
        <f t="shared" si="15"/>
      </c>
      <c r="Q19" s="35">
        <f t="shared" si="16"/>
      </c>
      <c r="R19" s="11"/>
      <c r="S19" s="48">
        <f t="shared" si="17"/>
        <v>0</v>
      </c>
      <c r="T19" s="50">
        <f t="shared" si="18"/>
        <v>0</v>
      </c>
      <c r="U19" s="51">
        <f t="shared" si="19"/>
        <v>0</v>
      </c>
      <c r="V19" s="51">
        <f t="shared" si="20"/>
        <v>0</v>
      </c>
      <c r="W19" s="51">
        <f t="shared" si="21"/>
      </c>
      <c r="X19" s="51">
        <f t="shared" si="22"/>
      </c>
      <c r="Y19" s="52">
        <f t="shared" si="23"/>
      </c>
      <c r="Z19" s="53">
        <f t="shared" si="26"/>
      </c>
      <c r="AA19" s="11"/>
      <c r="AB19" s="11"/>
      <c r="AC19" s="1"/>
      <c r="AD19" s="7">
        <f t="shared" si="0"/>
      </c>
      <c r="AE19" s="7">
        <f t="shared" si="1"/>
      </c>
      <c r="AF19" s="7">
        <f t="shared" si="2"/>
      </c>
      <c r="AG19" s="7">
        <f t="shared" si="3"/>
      </c>
      <c r="AH19" s="7">
        <f t="shared" si="4"/>
      </c>
      <c r="AI19" s="7">
        <f t="shared" si="5"/>
      </c>
      <c r="AJ19" s="7">
        <f t="shared" si="6"/>
      </c>
      <c r="AK19" s="7">
        <f t="shared" si="7"/>
      </c>
      <c r="AL19" s="7">
        <f t="shared" si="8"/>
      </c>
      <c r="AM19" s="7">
        <f t="shared" si="9"/>
      </c>
      <c r="AN19" s="1"/>
      <c r="AO19" s="10" t="e">
        <f>IF(#REF!&gt;=1000,TEXT(#REF!,"0.000,00"),TEXT(#REF!,"0,00"))</f>
        <v>#REF!</v>
      </c>
      <c r="AP19" s="10" t="str">
        <f t="shared" si="10"/>
        <v>0,00</v>
      </c>
      <c r="AQ19" s="10" t="e">
        <f>IF(#REF!&gt;=1000,TEXT(#REF!,"0.000,00"),TEXT(#REF!,"0,00"))</f>
        <v>#REF!</v>
      </c>
      <c r="AR19" s="10" t="str">
        <f t="shared" si="11"/>
        <v>0,00</v>
      </c>
      <c r="AS19" s="10" t="e">
        <f>IF(#REF!&gt;=1000,TEXT(#REF!,"0.000,00"),TEXT(#REF!,"0,00"))</f>
        <v>#REF!</v>
      </c>
      <c r="AT19" s="10" t="e">
        <f>IF(#REF!&gt;=1000,TEXT(#REF!,"0.000,00"),TEXT(#REF!,"0,00"))</f>
        <v>#REF!</v>
      </c>
      <c r="AU19" s="10" t="e">
        <f>IF(#REF!&gt;=1000,TEXT(#REF!,"0.000,00"),TEXT(#REF!,"0,00"))</f>
        <v>#REF!</v>
      </c>
      <c r="AV19" s="10" t="e">
        <f>IF(#REF!&gt;=1000,TEXT(#REF!,"0.000,00"),TEXT(#REF!,"0,00"))</f>
        <v>#REF!</v>
      </c>
      <c r="AW19" s="10" t="e">
        <f>IF(#REF!&gt;=1000,TEXT(#REF!,"0.000,00"),TEXT(#REF!,"0,00"))</f>
        <v>#REF!</v>
      </c>
      <c r="AX19" s="10" t="e">
        <f>IF(#REF!&gt;=1000,TEXT(#REF!,"0.000,00"),TEXT(#REF!,"0,00"))</f>
        <v>#REF!</v>
      </c>
      <c r="AY19" s="1"/>
      <c r="AZ19" s="2" t="e">
        <f>IF(PREENCHER!AJ19="",#REF!,IF(PREENCHER!AK19="",#REF!,IF(PREENCHER!AL19="",#REF!,IF(STDEV(PREENCHER!$AD19:$AF19)/AVERAGE(PREENCHER!$AD19:$AF19)&gt;#REF!,IF(STDEV(PREENCHER!$AE19:$AG19)/AVERAGE(PREENCHER!$AE19:$AG19)&gt;#REF!,IF(STDEV(PREENCHER!$AF19:$AH19)/AVERAGE(PREENCHER!$AF19:$AH19)&gt;#REF!,IF(STDEV(PREENCHER!$AG19:$AI19)/AVERAGE(PREENCHER!$AG19:$AI19)&gt;#REF!,#REF!,AVERAGE(PREENCHER!$AG19:$AI19)),AVERAGE(PREENCHER!$AF19:$AH19)),AVERAGE(PREENCHER!$AE19:$AG19)),AVERAGE(PREENCHER!$AD19:$AF19)))))</f>
        <v>#REF!</v>
      </c>
      <c r="BA19" s="2">
        <f t="shared" si="24"/>
      </c>
      <c r="BE19" s="15">
        <f t="shared" si="12"/>
      </c>
      <c r="BF19" s="17">
        <f t="shared" si="13"/>
      </c>
      <c r="BG19" s="15">
        <f t="shared" si="14"/>
      </c>
      <c r="BH19" s="56">
        <f>IF(ISERROR(IF(#REF!&gt;#REF!,(#REF!-#REF!)/#REF!,"")),"",IF(#REF!&gt;#REF!,(#REF!-#REF!)/#REF!,""))</f>
      </c>
      <c r="BI19" s="15">
        <f t="shared" si="25"/>
      </c>
    </row>
    <row r="20" spans="1:61" ht="15.75" hidden="1">
      <c r="A20" s="20"/>
      <c r="B20" s="12"/>
      <c r="C20" s="21"/>
      <c r="D20" s="22"/>
      <c r="E20" s="22"/>
      <c r="F20" s="22"/>
      <c r="G20" s="22"/>
      <c r="H20" s="22"/>
      <c r="I20" s="22"/>
      <c r="J20" s="22"/>
      <c r="K20" s="22"/>
      <c r="L20" s="23"/>
      <c r="M20" s="23"/>
      <c r="N20" s="23"/>
      <c r="O20" s="23"/>
      <c r="P20" s="24">
        <f t="shared" si="15"/>
      </c>
      <c r="Q20" s="16">
        <f t="shared" si="16"/>
      </c>
      <c r="R20" s="11"/>
      <c r="S20" s="49">
        <f t="shared" si="17"/>
        <v>0</v>
      </c>
      <c r="T20" s="44">
        <f t="shared" si="18"/>
        <v>0</v>
      </c>
      <c r="U20" s="45">
        <f t="shared" si="19"/>
        <v>0</v>
      </c>
      <c r="V20" s="45">
        <f t="shared" si="20"/>
        <v>0</v>
      </c>
      <c r="W20" s="45">
        <f t="shared" si="21"/>
      </c>
      <c r="X20" s="45">
        <f t="shared" si="22"/>
      </c>
      <c r="Y20" s="46">
        <f t="shared" si="23"/>
      </c>
      <c r="Z20" s="47">
        <f t="shared" si="26"/>
      </c>
      <c r="AA20" s="11"/>
      <c r="AB20" s="11"/>
      <c r="AC20" s="1"/>
      <c r="AD20" s="7">
        <f t="shared" si="0"/>
      </c>
      <c r="AE20" s="7">
        <f t="shared" si="1"/>
      </c>
      <c r="AF20" s="7">
        <f t="shared" si="2"/>
      </c>
      <c r="AG20" s="7">
        <f t="shared" si="3"/>
      </c>
      <c r="AH20" s="7">
        <f t="shared" si="4"/>
      </c>
      <c r="AI20" s="7">
        <f t="shared" si="5"/>
      </c>
      <c r="AJ20" s="7">
        <f t="shared" si="6"/>
      </c>
      <c r="AK20" s="7">
        <f t="shared" si="7"/>
      </c>
      <c r="AL20" s="7">
        <f t="shared" si="8"/>
      </c>
      <c r="AM20" s="7">
        <f t="shared" si="9"/>
      </c>
      <c r="AN20" s="1"/>
      <c r="AO20" s="10" t="e">
        <f>IF(#REF!&gt;=1000,TEXT(#REF!,"0.000,00"),TEXT(#REF!,"0,00"))</f>
        <v>#REF!</v>
      </c>
      <c r="AP20" s="10" t="str">
        <f t="shared" si="10"/>
        <v>0,00</v>
      </c>
      <c r="AQ20" s="10" t="e">
        <f>IF(#REF!&gt;=1000,TEXT(#REF!,"0.000,00"),TEXT(#REF!,"0,00"))</f>
        <v>#REF!</v>
      </c>
      <c r="AR20" s="10" t="str">
        <f t="shared" si="11"/>
        <v>0,00</v>
      </c>
      <c r="AS20" s="10" t="e">
        <f>IF(#REF!&gt;=1000,TEXT(#REF!,"0.000,00"),TEXT(#REF!,"0,00"))</f>
        <v>#REF!</v>
      </c>
      <c r="AT20" s="10" t="e">
        <f>IF(#REF!&gt;=1000,TEXT(#REF!,"0.000,00"),TEXT(#REF!,"0,00"))</f>
        <v>#REF!</v>
      </c>
      <c r="AU20" s="10" t="e">
        <f>IF(#REF!&gt;=1000,TEXT(#REF!,"0.000,00"),TEXT(#REF!,"0,00"))</f>
        <v>#REF!</v>
      </c>
      <c r="AV20" s="10" t="e">
        <f>IF(#REF!&gt;=1000,TEXT(#REF!,"0.000,00"),TEXT(#REF!,"0,00"))</f>
        <v>#REF!</v>
      </c>
      <c r="AW20" s="10" t="e">
        <f>IF(#REF!&gt;=1000,TEXT(#REF!,"0.000,00"),TEXT(#REF!,"0,00"))</f>
        <v>#REF!</v>
      </c>
      <c r="AX20" s="10" t="e">
        <f>IF(#REF!&gt;=1000,TEXT(#REF!,"0.000,00"),TEXT(#REF!,"0,00"))</f>
        <v>#REF!</v>
      </c>
      <c r="AY20" s="1"/>
      <c r="AZ20" s="2" t="e">
        <f>IF(PREENCHER!AJ20="",#REF!,IF(PREENCHER!AK20="",#REF!,IF(PREENCHER!AL20="",#REF!,IF(STDEV(PREENCHER!$AD20:$AF20)/AVERAGE(PREENCHER!$AD20:$AF20)&gt;#REF!,IF(STDEV(PREENCHER!$AE20:$AG20)/AVERAGE(PREENCHER!$AE20:$AG20)&gt;#REF!,IF(STDEV(PREENCHER!$AF20:$AH20)/AVERAGE(PREENCHER!$AF20:$AH20)&gt;#REF!,IF(STDEV(PREENCHER!$AG20:$AI20)/AVERAGE(PREENCHER!$AG20:$AI20)&gt;#REF!,#REF!,AVERAGE(PREENCHER!$AG20:$AI20)),AVERAGE(PREENCHER!$AF20:$AH20)),AVERAGE(PREENCHER!$AE20:$AG20)),AVERAGE(PREENCHER!$AD20:$AF20)))))</f>
        <v>#REF!</v>
      </c>
      <c r="BA20" s="2">
        <f t="shared" si="24"/>
      </c>
      <c r="BE20" s="15">
        <f t="shared" si="12"/>
      </c>
      <c r="BF20" s="17">
        <f t="shared" si="13"/>
      </c>
      <c r="BG20" s="15">
        <f t="shared" si="14"/>
      </c>
      <c r="BH20" s="56">
        <f>IF(ISERROR(IF(#REF!&gt;#REF!,(#REF!-#REF!)/#REF!,"")),"",IF(#REF!&gt;#REF!,(#REF!-#REF!)/#REF!,""))</f>
      </c>
      <c r="BI20" s="15">
        <f t="shared" si="25"/>
      </c>
    </row>
    <row r="21" spans="1:61" ht="15.75" hidden="1">
      <c r="A21" s="27"/>
      <c r="B21" s="28"/>
      <c r="C21" s="29"/>
      <c r="D21" s="26"/>
      <c r="E21" s="26"/>
      <c r="F21" s="26"/>
      <c r="G21" s="26"/>
      <c r="H21" s="26"/>
      <c r="I21" s="26"/>
      <c r="J21" s="26"/>
      <c r="K21" s="26"/>
      <c r="L21" s="33"/>
      <c r="M21" s="33"/>
      <c r="N21" s="33"/>
      <c r="O21" s="33"/>
      <c r="P21" s="34">
        <f t="shared" si="15"/>
      </c>
      <c r="Q21" s="35">
        <f t="shared" si="16"/>
      </c>
      <c r="R21" s="11"/>
      <c r="S21" s="48">
        <f t="shared" si="17"/>
        <v>0</v>
      </c>
      <c r="T21" s="50">
        <f t="shared" si="18"/>
        <v>0</v>
      </c>
      <c r="U21" s="51">
        <f t="shared" si="19"/>
        <v>0</v>
      </c>
      <c r="V21" s="51">
        <f t="shared" si="20"/>
        <v>0</v>
      </c>
      <c r="W21" s="51">
        <f t="shared" si="21"/>
      </c>
      <c r="X21" s="51">
        <f t="shared" si="22"/>
      </c>
      <c r="Y21" s="52">
        <f t="shared" si="23"/>
      </c>
      <c r="Z21" s="53">
        <f t="shared" si="26"/>
      </c>
      <c r="AA21" s="11"/>
      <c r="AB21" s="11"/>
      <c r="AC21" s="1"/>
      <c r="AD21" s="7">
        <f t="shared" si="0"/>
      </c>
      <c r="AE21" s="7">
        <f t="shared" si="1"/>
      </c>
      <c r="AF21" s="7">
        <f t="shared" si="2"/>
      </c>
      <c r="AG21" s="7">
        <f t="shared" si="3"/>
      </c>
      <c r="AH21" s="7">
        <f t="shared" si="4"/>
      </c>
      <c r="AI21" s="7">
        <f t="shared" si="5"/>
      </c>
      <c r="AJ21" s="7">
        <f t="shared" si="6"/>
      </c>
      <c r="AK21" s="7">
        <f t="shared" si="7"/>
      </c>
      <c r="AL21" s="7">
        <f t="shared" si="8"/>
      </c>
      <c r="AM21" s="7">
        <f t="shared" si="9"/>
      </c>
      <c r="AN21" s="1"/>
      <c r="AO21" s="10" t="e">
        <f>IF(#REF!&gt;=1000,TEXT(#REF!,"0.000,00"),TEXT(#REF!,"0,00"))</f>
        <v>#REF!</v>
      </c>
      <c r="AP21" s="10" t="str">
        <f t="shared" si="10"/>
        <v>0,00</v>
      </c>
      <c r="AQ21" s="10" t="e">
        <f>IF(#REF!&gt;=1000,TEXT(#REF!,"0.000,00"),TEXT(#REF!,"0,00"))</f>
        <v>#REF!</v>
      </c>
      <c r="AR21" s="10" t="str">
        <f t="shared" si="11"/>
        <v>0,00</v>
      </c>
      <c r="AS21" s="10" t="e">
        <f>IF(#REF!&gt;=1000,TEXT(#REF!,"0.000,00"),TEXT(#REF!,"0,00"))</f>
        <v>#REF!</v>
      </c>
      <c r="AT21" s="10" t="e">
        <f>IF(#REF!&gt;=1000,TEXT(#REF!,"0.000,00"),TEXT(#REF!,"0,00"))</f>
        <v>#REF!</v>
      </c>
      <c r="AU21" s="10" t="e">
        <f>IF(#REF!&gt;=1000,TEXT(#REF!,"0.000,00"),TEXT(#REF!,"0,00"))</f>
        <v>#REF!</v>
      </c>
      <c r="AV21" s="10" t="e">
        <f>IF(#REF!&gt;=1000,TEXT(#REF!,"0.000,00"),TEXT(#REF!,"0,00"))</f>
        <v>#REF!</v>
      </c>
      <c r="AW21" s="10" t="e">
        <f>IF(#REF!&gt;=1000,TEXT(#REF!,"0.000,00"),TEXT(#REF!,"0,00"))</f>
        <v>#REF!</v>
      </c>
      <c r="AX21" s="10" t="e">
        <f>IF(#REF!&gt;=1000,TEXT(#REF!,"0.000,00"),TEXT(#REF!,"0,00"))</f>
        <v>#REF!</v>
      </c>
      <c r="AY21" s="1"/>
      <c r="AZ21" s="2" t="e">
        <f>IF(PREENCHER!AJ21="",#REF!,IF(PREENCHER!AK21="",#REF!,IF(PREENCHER!AL21="",#REF!,IF(STDEV(PREENCHER!$AD21:$AF21)/AVERAGE(PREENCHER!$AD21:$AF21)&gt;#REF!,IF(STDEV(PREENCHER!$AE21:$AG21)/AVERAGE(PREENCHER!$AE21:$AG21)&gt;#REF!,IF(STDEV(PREENCHER!$AF21:$AH21)/AVERAGE(PREENCHER!$AF21:$AH21)&gt;#REF!,IF(STDEV(PREENCHER!$AG21:$AI21)/AVERAGE(PREENCHER!$AG21:$AI21)&gt;#REF!,#REF!,AVERAGE(PREENCHER!$AG21:$AI21)),AVERAGE(PREENCHER!$AF21:$AH21)),AVERAGE(PREENCHER!$AE21:$AG21)),AVERAGE(PREENCHER!$AD21:$AF21)))))</f>
        <v>#REF!</v>
      </c>
      <c r="BA21" s="2">
        <f t="shared" si="24"/>
      </c>
      <c r="BE21" s="15">
        <f t="shared" si="12"/>
      </c>
      <c r="BF21" s="17">
        <f t="shared" si="13"/>
      </c>
      <c r="BG21" s="15">
        <f t="shared" si="14"/>
      </c>
      <c r="BH21" s="56">
        <f>IF(ISERROR(IF(#REF!&gt;#REF!,(#REF!-#REF!)/#REF!,"")),"",IF(#REF!&gt;#REF!,(#REF!-#REF!)/#REF!,""))</f>
      </c>
      <c r="BI21" s="15">
        <f t="shared" si="25"/>
      </c>
    </row>
    <row r="22" spans="1:61" ht="15.75" hidden="1">
      <c r="A22" s="20"/>
      <c r="B22" s="12"/>
      <c r="C22" s="21"/>
      <c r="D22" s="22"/>
      <c r="E22" s="22"/>
      <c r="F22" s="22"/>
      <c r="G22" s="22"/>
      <c r="H22" s="22"/>
      <c r="I22" s="22"/>
      <c r="J22" s="22"/>
      <c r="K22" s="22"/>
      <c r="L22" s="23"/>
      <c r="M22" s="23"/>
      <c r="N22" s="23"/>
      <c r="O22" s="23"/>
      <c r="P22" s="24">
        <f t="shared" si="15"/>
      </c>
      <c r="Q22" s="16">
        <f t="shared" si="16"/>
      </c>
      <c r="R22" s="11"/>
      <c r="S22" s="49">
        <f t="shared" si="17"/>
        <v>0</v>
      </c>
      <c r="T22" s="44">
        <f t="shared" si="18"/>
        <v>0</v>
      </c>
      <c r="U22" s="45">
        <f t="shared" si="19"/>
        <v>0</v>
      </c>
      <c r="V22" s="45">
        <f t="shared" si="20"/>
        <v>0</v>
      </c>
      <c r="W22" s="45">
        <f t="shared" si="21"/>
      </c>
      <c r="X22" s="45">
        <f t="shared" si="22"/>
      </c>
      <c r="Y22" s="46">
        <f t="shared" si="23"/>
      </c>
      <c r="Z22" s="47">
        <f t="shared" si="26"/>
      </c>
      <c r="AA22" s="11"/>
      <c r="AB22" s="11"/>
      <c r="AC22" s="1"/>
      <c r="AD22" s="7">
        <f t="shared" si="0"/>
      </c>
      <c r="AE22" s="7">
        <f t="shared" si="1"/>
      </c>
      <c r="AF22" s="7">
        <f t="shared" si="2"/>
      </c>
      <c r="AG22" s="7">
        <f t="shared" si="3"/>
      </c>
      <c r="AH22" s="7">
        <f t="shared" si="4"/>
      </c>
      <c r="AI22" s="7">
        <f t="shared" si="5"/>
      </c>
      <c r="AJ22" s="7">
        <f t="shared" si="6"/>
      </c>
      <c r="AK22" s="7">
        <f t="shared" si="7"/>
      </c>
      <c r="AL22" s="7">
        <f t="shared" si="8"/>
      </c>
      <c r="AM22" s="7">
        <f t="shared" si="9"/>
      </c>
      <c r="AN22" s="1"/>
      <c r="AO22" s="10" t="e">
        <f>IF(#REF!&gt;=1000,TEXT(#REF!,"0.000,00"),TEXT(#REF!,"0,00"))</f>
        <v>#REF!</v>
      </c>
      <c r="AP22" s="10" t="str">
        <f t="shared" si="10"/>
        <v>0,00</v>
      </c>
      <c r="AQ22" s="10" t="e">
        <f>IF(#REF!&gt;=1000,TEXT(#REF!,"0.000,00"),TEXT(#REF!,"0,00"))</f>
        <v>#REF!</v>
      </c>
      <c r="AR22" s="10" t="str">
        <f t="shared" si="11"/>
        <v>0,00</v>
      </c>
      <c r="AS22" s="10" t="e">
        <f>IF(#REF!&gt;=1000,TEXT(#REF!,"0.000,00"),TEXT(#REF!,"0,00"))</f>
        <v>#REF!</v>
      </c>
      <c r="AT22" s="10" t="e">
        <f>IF(#REF!&gt;=1000,TEXT(#REF!,"0.000,00"),TEXT(#REF!,"0,00"))</f>
        <v>#REF!</v>
      </c>
      <c r="AU22" s="10" t="e">
        <f>IF(#REF!&gt;=1000,TEXT(#REF!,"0.000,00"),TEXT(#REF!,"0,00"))</f>
        <v>#REF!</v>
      </c>
      <c r="AV22" s="10" t="e">
        <f>IF(#REF!&gt;=1000,TEXT(#REF!,"0.000,00"),TEXT(#REF!,"0,00"))</f>
        <v>#REF!</v>
      </c>
      <c r="AW22" s="10" t="e">
        <f>IF(#REF!&gt;=1000,TEXT(#REF!,"0.000,00"),TEXT(#REF!,"0,00"))</f>
        <v>#REF!</v>
      </c>
      <c r="AX22" s="10" t="e">
        <f>IF(#REF!&gt;=1000,TEXT(#REF!,"0.000,00"),TEXT(#REF!,"0,00"))</f>
        <v>#REF!</v>
      </c>
      <c r="AY22" s="1"/>
      <c r="AZ22" s="2" t="e">
        <f>IF(PREENCHER!AJ22="",#REF!,IF(PREENCHER!AK22="",#REF!,IF(PREENCHER!AL22="",#REF!,IF(STDEV(PREENCHER!$AD22:$AF22)/AVERAGE(PREENCHER!$AD22:$AF22)&gt;#REF!,IF(STDEV(PREENCHER!$AE22:$AG22)/AVERAGE(PREENCHER!$AE22:$AG22)&gt;#REF!,IF(STDEV(PREENCHER!$AF22:$AH22)/AVERAGE(PREENCHER!$AF22:$AH22)&gt;#REF!,IF(STDEV(PREENCHER!$AG22:$AI22)/AVERAGE(PREENCHER!$AG22:$AI22)&gt;#REF!,#REF!,AVERAGE(PREENCHER!$AG22:$AI22)),AVERAGE(PREENCHER!$AF22:$AH22)),AVERAGE(PREENCHER!$AE22:$AG22)),AVERAGE(PREENCHER!$AD22:$AF22)))))</f>
        <v>#REF!</v>
      </c>
      <c r="BA22" s="2">
        <f t="shared" si="24"/>
      </c>
      <c r="BE22" s="15">
        <f t="shared" si="12"/>
      </c>
      <c r="BF22" s="17">
        <f t="shared" si="13"/>
      </c>
      <c r="BG22" s="15">
        <f t="shared" si="14"/>
      </c>
      <c r="BH22" s="56">
        <f>IF(ISERROR(IF(#REF!&gt;#REF!,(#REF!-#REF!)/#REF!,"")),"",IF(#REF!&gt;#REF!,(#REF!-#REF!)/#REF!,""))</f>
      </c>
      <c r="BI22" s="15">
        <f t="shared" si="25"/>
      </c>
    </row>
    <row r="23" spans="1:61" ht="15.75" hidden="1">
      <c r="A23" s="27"/>
      <c r="B23" s="28"/>
      <c r="C23" s="29"/>
      <c r="D23" s="26"/>
      <c r="E23" s="26"/>
      <c r="F23" s="26"/>
      <c r="G23" s="26"/>
      <c r="H23" s="26"/>
      <c r="I23" s="26"/>
      <c r="J23" s="26"/>
      <c r="K23" s="26"/>
      <c r="L23" s="33"/>
      <c r="M23" s="33"/>
      <c r="N23" s="33"/>
      <c r="O23" s="33"/>
      <c r="P23" s="34">
        <f t="shared" si="15"/>
      </c>
      <c r="Q23" s="35">
        <f t="shared" si="16"/>
      </c>
      <c r="R23" s="11"/>
      <c r="S23" s="48">
        <f t="shared" si="17"/>
        <v>0</v>
      </c>
      <c r="T23" s="50">
        <f t="shared" si="18"/>
        <v>0</v>
      </c>
      <c r="U23" s="51">
        <f t="shared" si="19"/>
        <v>0</v>
      </c>
      <c r="V23" s="51">
        <f t="shared" si="20"/>
        <v>0</v>
      </c>
      <c r="W23" s="51">
        <f t="shared" si="21"/>
      </c>
      <c r="X23" s="51">
        <f t="shared" si="22"/>
      </c>
      <c r="Y23" s="52">
        <f t="shared" si="23"/>
      </c>
      <c r="Z23" s="53">
        <f t="shared" si="26"/>
      </c>
      <c r="AA23" s="11"/>
      <c r="AB23" s="11"/>
      <c r="AC23" s="1"/>
      <c r="AD23" s="7">
        <f t="shared" si="0"/>
      </c>
      <c r="AE23" s="7">
        <f t="shared" si="1"/>
      </c>
      <c r="AF23" s="7">
        <f t="shared" si="2"/>
      </c>
      <c r="AG23" s="7">
        <f t="shared" si="3"/>
      </c>
      <c r="AH23" s="7">
        <f t="shared" si="4"/>
      </c>
      <c r="AI23" s="7">
        <f t="shared" si="5"/>
      </c>
      <c r="AJ23" s="7">
        <f t="shared" si="6"/>
      </c>
      <c r="AK23" s="7">
        <f t="shared" si="7"/>
      </c>
      <c r="AL23" s="7">
        <f t="shared" si="8"/>
      </c>
      <c r="AM23" s="7">
        <f t="shared" si="9"/>
      </c>
      <c r="AN23" s="1"/>
      <c r="AO23" s="10" t="e">
        <f>IF(#REF!&gt;=1000,TEXT(#REF!,"0.000,00"),TEXT(#REF!,"0,00"))</f>
        <v>#REF!</v>
      </c>
      <c r="AP23" s="10" t="str">
        <f t="shared" si="10"/>
        <v>0,00</v>
      </c>
      <c r="AQ23" s="10" t="e">
        <f>IF(#REF!&gt;=1000,TEXT(#REF!,"0.000,00"),TEXT(#REF!,"0,00"))</f>
        <v>#REF!</v>
      </c>
      <c r="AR23" s="10" t="str">
        <f t="shared" si="11"/>
        <v>0,00</v>
      </c>
      <c r="AS23" s="10" t="e">
        <f>IF(#REF!&gt;=1000,TEXT(#REF!,"0.000,00"),TEXT(#REF!,"0,00"))</f>
        <v>#REF!</v>
      </c>
      <c r="AT23" s="10" t="e">
        <f>IF(#REF!&gt;=1000,TEXT(#REF!,"0.000,00"),TEXT(#REF!,"0,00"))</f>
        <v>#REF!</v>
      </c>
      <c r="AU23" s="10" t="e">
        <f>IF(#REF!&gt;=1000,TEXT(#REF!,"0.000,00"),TEXT(#REF!,"0,00"))</f>
        <v>#REF!</v>
      </c>
      <c r="AV23" s="10" t="e">
        <f>IF(#REF!&gt;=1000,TEXT(#REF!,"0.000,00"),TEXT(#REF!,"0,00"))</f>
        <v>#REF!</v>
      </c>
      <c r="AW23" s="10" t="e">
        <f>IF(#REF!&gt;=1000,TEXT(#REF!,"0.000,00"),TEXT(#REF!,"0,00"))</f>
        <v>#REF!</v>
      </c>
      <c r="AX23" s="10" t="e">
        <f>IF(#REF!&gt;=1000,TEXT(#REF!,"0.000,00"),TEXT(#REF!,"0,00"))</f>
        <v>#REF!</v>
      </c>
      <c r="AY23" s="1"/>
      <c r="AZ23" s="2" t="e">
        <f>IF(PREENCHER!AJ23="",#REF!,IF(PREENCHER!AK23="",#REF!,IF(PREENCHER!AL23="",#REF!,IF(STDEV(PREENCHER!$AD23:$AF23)/AVERAGE(PREENCHER!$AD23:$AF23)&gt;#REF!,IF(STDEV(PREENCHER!$AE23:$AG23)/AVERAGE(PREENCHER!$AE23:$AG23)&gt;#REF!,IF(STDEV(PREENCHER!$AF23:$AH23)/AVERAGE(PREENCHER!$AF23:$AH23)&gt;#REF!,IF(STDEV(PREENCHER!$AG23:$AI23)/AVERAGE(PREENCHER!$AG23:$AI23)&gt;#REF!,#REF!,AVERAGE(PREENCHER!$AG23:$AI23)),AVERAGE(PREENCHER!$AF23:$AH23)),AVERAGE(PREENCHER!$AE23:$AG23)),AVERAGE(PREENCHER!$AD23:$AF23)))))</f>
        <v>#REF!</v>
      </c>
      <c r="BA23" s="2">
        <f t="shared" si="24"/>
      </c>
      <c r="BE23" s="15">
        <f t="shared" si="12"/>
      </c>
      <c r="BF23" s="17">
        <f t="shared" si="13"/>
      </c>
      <c r="BG23" s="15">
        <f t="shared" si="14"/>
      </c>
      <c r="BH23" s="56">
        <f>IF(ISERROR(IF(#REF!&gt;#REF!,(#REF!-#REF!)/#REF!,"")),"",IF(#REF!&gt;#REF!,(#REF!-#REF!)/#REF!,""))</f>
      </c>
      <c r="BI23" s="15">
        <f t="shared" si="25"/>
      </c>
    </row>
    <row r="24" spans="1:61" ht="15.75" hidden="1">
      <c r="A24" s="20"/>
      <c r="B24" s="12"/>
      <c r="C24" s="21"/>
      <c r="D24" s="22"/>
      <c r="E24" s="22"/>
      <c r="F24" s="22"/>
      <c r="G24" s="22"/>
      <c r="H24" s="22"/>
      <c r="I24" s="22"/>
      <c r="J24" s="22"/>
      <c r="K24" s="22"/>
      <c r="L24" s="23"/>
      <c r="M24" s="23"/>
      <c r="N24" s="23"/>
      <c r="O24" s="23"/>
      <c r="P24" s="24">
        <f t="shared" si="15"/>
      </c>
      <c r="Q24" s="16">
        <f t="shared" si="16"/>
      </c>
      <c r="R24" s="11"/>
      <c r="S24" s="49">
        <f t="shared" si="17"/>
        <v>0</v>
      </c>
      <c r="T24" s="44">
        <f t="shared" si="18"/>
        <v>0</v>
      </c>
      <c r="U24" s="45">
        <f t="shared" si="19"/>
        <v>0</v>
      </c>
      <c r="V24" s="45">
        <f t="shared" si="20"/>
        <v>0</v>
      </c>
      <c r="W24" s="45">
        <f t="shared" si="21"/>
      </c>
      <c r="X24" s="45">
        <f t="shared" si="22"/>
      </c>
      <c r="Y24" s="46">
        <f t="shared" si="23"/>
      </c>
      <c r="Z24" s="47">
        <f t="shared" si="26"/>
      </c>
      <c r="AA24" s="11"/>
      <c r="AB24" s="11"/>
      <c r="AC24" s="1"/>
      <c r="AD24" s="7">
        <f t="shared" si="0"/>
      </c>
      <c r="AE24" s="7">
        <f t="shared" si="1"/>
      </c>
      <c r="AF24" s="7">
        <f t="shared" si="2"/>
      </c>
      <c r="AG24" s="7">
        <f t="shared" si="3"/>
      </c>
      <c r="AH24" s="7">
        <f t="shared" si="4"/>
      </c>
      <c r="AI24" s="7">
        <f t="shared" si="5"/>
      </c>
      <c r="AJ24" s="7">
        <f t="shared" si="6"/>
      </c>
      <c r="AK24" s="7">
        <f t="shared" si="7"/>
      </c>
      <c r="AL24" s="7">
        <f t="shared" si="8"/>
      </c>
      <c r="AM24" s="7">
        <f t="shared" si="9"/>
      </c>
      <c r="AN24" s="1"/>
      <c r="AO24" s="10" t="e">
        <f>IF(#REF!&gt;=1000,TEXT(#REF!,"0.000,00"),TEXT(#REF!,"0,00"))</f>
        <v>#REF!</v>
      </c>
      <c r="AP24" s="10" t="str">
        <f t="shared" si="10"/>
        <v>0,00</v>
      </c>
      <c r="AQ24" s="10" t="e">
        <f>IF(#REF!&gt;=1000,TEXT(#REF!,"0.000,00"),TEXT(#REF!,"0,00"))</f>
        <v>#REF!</v>
      </c>
      <c r="AR24" s="10" t="str">
        <f t="shared" si="11"/>
        <v>0,00</v>
      </c>
      <c r="AS24" s="10" t="e">
        <f>IF(#REF!&gt;=1000,TEXT(#REF!,"0.000,00"),TEXT(#REF!,"0,00"))</f>
        <v>#REF!</v>
      </c>
      <c r="AT24" s="10" t="e">
        <f>IF(#REF!&gt;=1000,TEXT(#REF!,"0.000,00"),TEXT(#REF!,"0,00"))</f>
        <v>#REF!</v>
      </c>
      <c r="AU24" s="10" t="e">
        <f>IF(#REF!&gt;=1000,TEXT(#REF!,"0.000,00"),TEXT(#REF!,"0,00"))</f>
        <v>#REF!</v>
      </c>
      <c r="AV24" s="10" t="e">
        <f>IF(#REF!&gt;=1000,TEXT(#REF!,"0.000,00"),TEXT(#REF!,"0,00"))</f>
        <v>#REF!</v>
      </c>
      <c r="AW24" s="10" t="e">
        <f>IF(#REF!&gt;=1000,TEXT(#REF!,"0.000,00"),TEXT(#REF!,"0,00"))</f>
        <v>#REF!</v>
      </c>
      <c r="AX24" s="10" t="e">
        <f>IF(#REF!&gt;=1000,TEXT(#REF!,"0.000,00"),TEXT(#REF!,"0,00"))</f>
        <v>#REF!</v>
      </c>
      <c r="AY24" s="1"/>
      <c r="AZ24" s="2" t="e">
        <f>IF(PREENCHER!AJ24="",#REF!,IF(PREENCHER!AK24="",#REF!,IF(PREENCHER!AL24="",#REF!,IF(STDEV(PREENCHER!$AD24:$AF24)/AVERAGE(PREENCHER!$AD24:$AF24)&gt;#REF!,IF(STDEV(PREENCHER!$AE24:$AG24)/AVERAGE(PREENCHER!$AE24:$AG24)&gt;#REF!,IF(STDEV(PREENCHER!$AF24:$AH24)/AVERAGE(PREENCHER!$AF24:$AH24)&gt;#REF!,IF(STDEV(PREENCHER!$AG24:$AI24)/AVERAGE(PREENCHER!$AG24:$AI24)&gt;#REF!,#REF!,AVERAGE(PREENCHER!$AG24:$AI24)),AVERAGE(PREENCHER!$AF24:$AH24)),AVERAGE(PREENCHER!$AE24:$AG24)),AVERAGE(PREENCHER!$AD24:$AF24)))))</f>
        <v>#REF!</v>
      </c>
      <c r="BA24" s="2">
        <f t="shared" si="24"/>
      </c>
      <c r="BE24" s="15">
        <f t="shared" si="12"/>
      </c>
      <c r="BF24" s="17">
        <f t="shared" si="13"/>
      </c>
      <c r="BG24" s="15">
        <f t="shared" si="14"/>
      </c>
      <c r="BH24" s="56">
        <f>IF(ISERROR(IF(#REF!&gt;#REF!,(#REF!-#REF!)/#REF!,"")),"",IF(#REF!&gt;#REF!,(#REF!-#REF!)/#REF!,""))</f>
      </c>
      <c r="BI24" s="15">
        <f t="shared" si="25"/>
      </c>
    </row>
    <row r="25" spans="1:61" ht="15.75" hidden="1">
      <c r="A25" s="27"/>
      <c r="B25" s="28"/>
      <c r="C25" s="29"/>
      <c r="D25" s="26"/>
      <c r="E25" s="26"/>
      <c r="F25" s="26"/>
      <c r="G25" s="26"/>
      <c r="H25" s="26"/>
      <c r="I25" s="26"/>
      <c r="J25" s="26"/>
      <c r="K25" s="26"/>
      <c r="L25" s="33"/>
      <c r="M25" s="33"/>
      <c r="N25" s="33"/>
      <c r="O25" s="33"/>
      <c r="P25" s="34">
        <f t="shared" si="15"/>
      </c>
      <c r="Q25" s="35">
        <f t="shared" si="16"/>
      </c>
      <c r="R25" s="11"/>
      <c r="S25" s="48">
        <f t="shared" si="17"/>
        <v>0</v>
      </c>
      <c r="T25" s="50">
        <f t="shared" si="18"/>
        <v>0</v>
      </c>
      <c r="U25" s="51">
        <f t="shared" si="19"/>
        <v>0</v>
      </c>
      <c r="V25" s="51">
        <f t="shared" si="20"/>
        <v>0</v>
      </c>
      <c r="W25" s="51">
        <f t="shared" si="21"/>
      </c>
      <c r="X25" s="51">
        <f t="shared" si="22"/>
      </c>
      <c r="Y25" s="52">
        <f t="shared" si="23"/>
      </c>
      <c r="Z25" s="53">
        <f t="shared" si="26"/>
      </c>
      <c r="AA25" s="11"/>
      <c r="AB25" s="11"/>
      <c r="AC25" s="1"/>
      <c r="AD25" s="7">
        <f t="shared" si="0"/>
      </c>
      <c r="AE25" s="7">
        <f t="shared" si="1"/>
      </c>
      <c r="AF25" s="7">
        <f t="shared" si="2"/>
      </c>
      <c r="AG25" s="7">
        <f t="shared" si="3"/>
      </c>
      <c r="AH25" s="7">
        <f t="shared" si="4"/>
      </c>
      <c r="AI25" s="7">
        <f t="shared" si="5"/>
      </c>
      <c r="AJ25" s="7">
        <f t="shared" si="6"/>
      </c>
      <c r="AK25" s="7">
        <f t="shared" si="7"/>
      </c>
      <c r="AL25" s="7">
        <f t="shared" si="8"/>
      </c>
      <c r="AM25" s="7">
        <f t="shared" si="9"/>
      </c>
      <c r="AN25" s="1"/>
      <c r="AO25" s="10" t="e">
        <f>IF(#REF!&gt;=1000,TEXT(#REF!,"0.000,00"),TEXT(#REF!,"0,00"))</f>
        <v>#REF!</v>
      </c>
      <c r="AP25" s="10" t="str">
        <f t="shared" si="10"/>
        <v>0,00</v>
      </c>
      <c r="AQ25" s="10" t="e">
        <f>IF(#REF!&gt;=1000,TEXT(#REF!,"0.000,00"),TEXT(#REF!,"0,00"))</f>
        <v>#REF!</v>
      </c>
      <c r="AR25" s="10" t="str">
        <f t="shared" si="11"/>
        <v>0,00</v>
      </c>
      <c r="AS25" s="10" t="e">
        <f>IF(#REF!&gt;=1000,TEXT(#REF!,"0.000,00"),TEXT(#REF!,"0,00"))</f>
        <v>#REF!</v>
      </c>
      <c r="AT25" s="10" t="e">
        <f>IF(#REF!&gt;=1000,TEXT(#REF!,"0.000,00"),TEXT(#REF!,"0,00"))</f>
        <v>#REF!</v>
      </c>
      <c r="AU25" s="10" t="e">
        <f>IF(#REF!&gt;=1000,TEXT(#REF!,"0.000,00"),TEXT(#REF!,"0,00"))</f>
        <v>#REF!</v>
      </c>
      <c r="AV25" s="10" t="e">
        <f>IF(#REF!&gt;=1000,TEXT(#REF!,"0.000,00"),TEXT(#REF!,"0,00"))</f>
        <v>#REF!</v>
      </c>
      <c r="AW25" s="10" t="e">
        <f>IF(#REF!&gt;=1000,TEXT(#REF!,"0.000,00"),TEXT(#REF!,"0,00"))</f>
        <v>#REF!</v>
      </c>
      <c r="AX25" s="10" t="e">
        <f>IF(#REF!&gt;=1000,TEXT(#REF!,"0.000,00"),TEXT(#REF!,"0,00"))</f>
        <v>#REF!</v>
      </c>
      <c r="AY25" s="1"/>
      <c r="AZ25" s="2" t="e">
        <f>IF(PREENCHER!AJ25="",#REF!,IF(PREENCHER!AK25="",#REF!,IF(PREENCHER!AL25="",#REF!,IF(STDEV(PREENCHER!$AD25:$AF25)/AVERAGE(PREENCHER!$AD25:$AF25)&gt;#REF!,IF(STDEV(PREENCHER!$AE25:$AG25)/AVERAGE(PREENCHER!$AE25:$AG25)&gt;#REF!,IF(STDEV(PREENCHER!$AF25:$AH25)/AVERAGE(PREENCHER!$AF25:$AH25)&gt;#REF!,IF(STDEV(PREENCHER!$AG25:$AI25)/AVERAGE(PREENCHER!$AG25:$AI25)&gt;#REF!,#REF!,AVERAGE(PREENCHER!$AG25:$AI25)),AVERAGE(PREENCHER!$AF25:$AH25)),AVERAGE(PREENCHER!$AE25:$AG25)),AVERAGE(PREENCHER!$AD25:$AF25)))))</f>
        <v>#REF!</v>
      </c>
      <c r="BA25" s="2">
        <f t="shared" si="24"/>
      </c>
      <c r="BE25" s="15">
        <f t="shared" si="12"/>
      </c>
      <c r="BF25" s="17">
        <f t="shared" si="13"/>
      </c>
      <c r="BG25" s="15">
        <f t="shared" si="14"/>
      </c>
      <c r="BH25" s="56">
        <f>IF(ISERROR(IF(#REF!&gt;#REF!,(#REF!-#REF!)/#REF!,"")),"",IF(#REF!&gt;#REF!,(#REF!-#REF!)/#REF!,""))</f>
      </c>
      <c r="BI25" s="15">
        <f t="shared" si="25"/>
      </c>
    </row>
    <row r="26" spans="1:61" ht="15.75" hidden="1">
      <c r="A26" s="20"/>
      <c r="B26" s="12"/>
      <c r="C26" s="21"/>
      <c r="D26" s="22"/>
      <c r="E26" s="22"/>
      <c r="F26" s="22"/>
      <c r="G26" s="22"/>
      <c r="H26" s="22"/>
      <c r="I26" s="22"/>
      <c r="J26" s="22"/>
      <c r="K26" s="22"/>
      <c r="L26" s="23"/>
      <c r="M26" s="23"/>
      <c r="N26" s="23"/>
      <c r="O26" s="23"/>
      <c r="P26" s="24">
        <f t="shared" si="15"/>
      </c>
      <c r="Q26" s="16">
        <f t="shared" si="16"/>
      </c>
      <c r="R26" s="11"/>
      <c r="S26" s="49">
        <f t="shared" si="17"/>
        <v>0</v>
      </c>
      <c r="T26" s="44">
        <f t="shared" si="18"/>
        <v>0</v>
      </c>
      <c r="U26" s="45">
        <f t="shared" si="19"/>
        <v>0</v>
      </c>
      <c r="V26" s="45">
        <f t="shared" si="20"/>
        <v>0</v>
      </c>
      <c r="W26" s="45">
        <f t="shared" si="21"/>
      </c>
      <c r="X26" s="45">
        <f t="shared" si="22"/>
      </c>
      <c r="Y26" s="46">
        <f t="shared" si="23"/>
      </c>
      <c r="Z26" s="47">
        <f t="shared" si="26"/>
      </c>
      <c r="AA26" s="11"/>
      <c r="AB26" s="11"/>
      <c r="AC26" s="1"/>
      <c r="AD26" s="7">
        <f t="shared" si="0"/>
      </c>
      <c r="AE26" s="7">
        <f t="shared" si="1"/>
      </c>
      <c r="AF26" s="7">
        <f t="shared" si="2"/>
      </c>
      <c r="AG26" s="7">
        <f t="shared" si="3"/>
      </c>
      <c r="AH26" s="7">
        <f t="shared" si="4"/>
      </c>
      <c r="AI26" s="7">
        <f t="shared" si="5"/>
      </c>
      <c r="AJ26" s="7">
        <f t="shared" si="6"/>
      </c>
      <c r="AK26" s="7">
        <f t="shared" si="7"/>
      </c>
      <c r="AL26" s="7">
        <f t="shared" si="8"/>
      </c>
      <c r="AM26" s="7">
        <f t="shared" si="9"/>
      </c>
      <c r="AN26" s="1"/>
      <c r="AO26" s="10" t="e">
        <f>IF(#REF!&gt;=1000,TEXT(#REF!,"0.000,00"),TEXT(#REF!,"0,00"))</f>
        <v>#REF!</v>
      </c>
      <c r="AP26" s="10" t="str">
        <f t="shared" si="10"/>
        <v>0,00</v>
      </c>
      <c r="AQ26" s="10" t="e">
        <f>IF(#REF!&gt;=1000,TEXT(#REF!,"0.000,00"),TEXT(#REF!,"0,00"))</f>
        <v>#REF!</v>
      </c>
      <c r="AR26" s="10" t="str">
        <f t="shared" si="11"/>
        <v>0,00</v>
      </c>
      <c r="AS26" s="10" t="e">
        <f>IF(#REF!&gt;=1000,TEXT(#REF!,"0.000,00"),TEXT(#REF!,"0,00"))</f>
        <v>#REF!</v>
      </c>
      <c r="AT26" s="10" t="e">
        <f>IF(#REF!&gt;=1000,TEXT(#REF!,"0.000,00"),TEXT(#REF!,"0,00"))</f>
        <v>#REF!</v>
      </c>
      <c r="AU26" s="10" t="e">
        <f>IF(#REF!&gt;=1000,TEXT(#REF!,"0.000,00"),TEXT(#REF!,"0,00"))</f>
        <v>#REF!</v>
      </c>
      <c r="AV26" s="10" t="e">
        <f>IF(#REF!&gt;=1000,TEXT(#REF!,"0.000,00"),TEXT(#REF!,"0,00"))</f>
        <v>#REF!</v>
      </c>
      <c r="AW26" s="10" t="e">
        <f>IF(#REF!&gt;=1000,TEXT(#REF!,"0.000,00"),TEXT(#REF!,"0,00"))</f>
        <v>#REF!</v>
      </c>
      <c r="AX26" s="10" t="e">
        <f>IF(#REF!&gt;=1000,TEXT(#REF!,"0.000,00"),TEXT(#REF!,"0,00"))</f>
        <v>#REF!</v>
      </c>
      <c r="AY26" s="1"/>
      <c r="AZ26" s="2" t="e">
        <f>IF(PREENCHER!AJ26="",#REF!,IF(PREENCHER!AK26="",#REF!,IF(PREENCHER!AL26="",#REF!,IF(STDEV(PREENCHER!$AD26:$AF26)/AVERAGE(PREENCHER!$AD26:$AF26)&gt;#REF!,IF(STDEV(PREENCHER!$AE26:$AG26)/AVERAGE(PREENCHER!$AE26:$AG26)&gt;#REF!,IF(STDEV(PREENCHER!$AF26:$AH26)/AVERAGE(PREENCHER!$AF26:$AH26)&gt;#REF!,IF(STDEV(PREENCHER!$AG26:$AI26)/AVERAGE(PREENCHER!$AG26:$AI26)&gt;#REF!,#REF!,AVERAGE(PREENCHER!$AG26:$AI26)),AVERAGE(PREENCHER!$AF26:$AH26)),AVERAGE(PREENCHER!$AE26:$AG26)),AVERAGE(PREENCHER!$AD26:$AF26)))))</f>
        <v>#REF!</v>
      </c>
      <c r="BA26" s="2">
        <f t="shared" si="24"/>
      </c>
      <c r="BE26" s="15">
        <f t="shared" si="12"/>
      </c>
      <c r="BF26" s="17">
        <f t="shared" si="13"/>
      </c>
      <c r="BG26" s="15">
        <f t="shared" si="14"/>
      </c>
      <c r="BH26" s="56">
        <f>IF(ISERROR(IF(#REF!&gt;#REF!,(#REF!-#REF!)/#REF!,"")),"",IF(#REF!&gt;#REF!,(#REF!-#REF!)/#REF!,""))</f>
      </c>
      <c r="BI26" s="15">
        <f t="shared" si="25"/>
      </c>
    </row>
    <row r="27" spans="1:61" ht="15.75" hidden="1">
      <c r="A27" s="27"/>
      <c r="B27" s="28"/>
      <c r="C27" s="29"/>
      <c r="D27" s="26"/>
      <c r="E27" s="26"/>
      <c r="F27" s="26"/>
      <c r="G27" s="26"/>
      <c r="H27" s="26"/>
      <c r="I27" s="26"/>
      <c r="J27" s="26"/>
      <c r="K27" s="26"/>
      <c r="L27" s="33"/>
      <c r="M27" s="33"/>
      <c r="N27" s="33"/>
      <c r="O27" s="33"/>
      <c r="P27" s="34">
        <f t="shared" si="15"/>
      </c>
      <c r="Q27" s="35">
        <f t="shared" si="16"/>
      </c>
      <c r="R27" s="11"/>
      <c r="S27" s="48">
        <f t="shared" si="17"/>
        <v>0</v>
      </c>
      <c r="T27" s="50">
        <f t="shared" si="18"/>
        <v>0</v>
      </c>
      <c r="U27" s="51">
        <f t="shared" si="19"/>
        <v>0</v>
      </c>
      <c r="V27" s="51">
        <f t="shared" si="20"/>
        <v>0</v>
      </c>
      <c r="W27" s="51">
        <f t="shared" si="21"/>
      </c>
      <c r="X27" s="51">
        <f t="shared" si="22"/>
      </c>
      <c r="Y27" s="52">
        <f t="shared" si="23"/>
      </c>
      <c r="Z27" s="53">
        <f t="shared" si="26"/>
      </c>
      <c r="AA27" s="11"/>
      <c r="AB27" s="11"/>
      <c r="AC27" s="1"/>
      <c r="AD27" s="7">
        <f t="shared" si="0"/>
      </c>
      <c r="AE27" s="7">
        <f t="shared" si="1"/>
      </c>
      <c r="AF27" s="7">
        <f t="shared" si="2"/>
      </c>
      <c r="AG27" s="7">
        <f t="shared" si="3"/>
      </c>
      <c r="AH27" s="7">
        <f t="shared" si="4"/>
      </c>
      <c r="AI27" s="7">
        <f t="shared" si="5"/>
      </c>
      <c r="AJ27" s="7">
        <f t="shared" si="6"/>
      </c>
      <c r="AK27" s="7">
        <f t="shared" si="7"/>
      </c>
      <c r="AL27" s="7">
        <f t="shared" si="8"/>
      </c>
      <c r="AM27" s="7">
        <f t="shared" si="9"/>
      </c>
      <c r="AN27" s="1"/>
      <c r="AO27" s="10" t="e">
        <f>IF(#REF!&gt;=1000,TEXT(#REF!,"0.000,00"),TEXT(#REF!,"0,00"))</f>
        <v>#REF!</v>
      </c>
      <c r="AP27" s="10" t="str">
        <f t="shared" si="10"/>
        <v>0,00</v>
      </c>
      <c r="AQ27" s="10" t="e">
        <f>IF(#REF!&gt;=1000,TEXT(#REF!,"0.000,00"),TEXT(#REF!,"0,00"))</f>
        <v>#REF!</v>
      </c>
      <c r="AR27" s="10" t="str">
        <f t="shared" si="11"/>
        <v>0,00</v>
      </c>
      <c r="AS27" s="10" t="e">
        <f>IF(#REF!&gt;=1000,TEXT(#REF!,"0.000,00"),TEXT(#REF!,"0,00"))</f>
        <v>#REF!</v>
      </c>
      <c r="AT27" s="10" t="e">
        <f>IF(#REF!&gt;=1000,TEXT(#REF!,"0.000,00"),TEXT(#REF!,"0,00"))</f>
        <v>#REF!</v>
      </c>
      <c r="AU27" s="10" t="e">
        <f>IF(#REF!&gt;=1000,TEXT(#REF!,"0.000,00"),TEXT(#REF!,"0,00"))</f>
        <v>#REF!</v>
      </c>
      <c r="AV27" s="10" t="e">
        <f>IF(#REF!&gt;=1000,TEXT(#REF!,"0.000,00"),TEXT(#REF!,"0,00"))</f>
        <v>#REF!</v>
      </c>
      <c r="AW27" s="10" t="e">
        <f>IF(#REF!&gt;=1000,TEXT(#REF!,"0.000,00"),TEXT(#REF!,"0,00"))</f>
        <v>#REF!</v>
      </c>
      <c r="AX27" s="10" t="e">
        <f>IF(#REF!&gt;=1000,TEXT(#REF!,"0.000,00"),TEXT(#REF!,"0,00"))</f>
        <v>#REF!</v>
      </c>
      <c r="AY27" s="1"/>
      <c r="AZ27" s="2" t="e">
        <f>IF(PREENCHER!AJ27="",#REF!,IF(PREENCHER!AK27="",#REF!,IF(PREENCHER!AL27="",#REF!,IF(STDEV(PREENCHER!$AD27:$AF27)/AVERAGE(PREENCHER!$AD27:$AF27)&gt;#REF!,IF(STDEV(PREENCHER!$AE27:$AG27)/AVERAGE(PREENCHER!$AE27:$AG27)&gt;#REF!,IF(STDEV(PREENCHER!$AF27:$AH27)/AVERAGE(PREENCHER!$AF27:$AH27)&gt;#REF!,IF(STDEV(PREENCHER!$AG27:$AI27)/AVERAGE(PREENCHER!$AG27:$AI27)&gt;#REF!,#REF!,AVERAGE(PREENCHER!$AG27:$AI27)),AVERAGE(PREENCHER!$AF27:$AH27)),AVERAGE(PREENCHER!$AE27:$AG27)),AVERAGE(PREENCHER!$AD27:$AF27)))))</f>
        <v>#REF!</v>
      </c>
      <c r="BA27" s="2">
        <f t="shared" si="24"/>
      </c>
      <c r="BE27" s="15">
        <f t="shared" si="12"/>
      </c>
      <c r="BF27" s="17">
        <f t="shared" si="13"/>
      </c>
      <c r="BG27" s="15">
        <f t="shared" si="14"/>
      </c>
      <c r="BH27" s="56">
        <f>IF(ISERROR(IF(#REF!&gt;#REF!,(#REF!-#REF!)/#REF!,"")),"",IF(#REF!&gt;#REF!,(#REF!-#REF!)/#REF!,""))</f>
      </c>
      <c r="BI27" s="15">
        <f t="shared" si="25"/>
      </c>
    </row>
    <row r="28" spans="1:61" ht="15.75" hidden="1">
      <c r="A28" s="20"/>
      <c r="B28" s="12"/>
      <c r="C28" s="21"/>
      <c r="D28" s="22"/>
      <c r="E28" s="22"/>
      <c r="F28" s="22"/>
      <c r="G28" s="22"/>
      <c r="H28" s="22"/>
      <c r="I28" s="22"/>
      <c r="J28" s="22"/>
      <c r="K28" s="22"/>
      <c r="L28" s="23"/>
      <c r="M28" s="23"/>
      <c r="N28" s="23"/>
      <c r="O28" s="23"/>
      <c r="P28" s="24">
        <f t="shared" si="15"/>
      </c>
      <c r="Q28" s="16">
        <f t="shared" si="16"/>
      </c>
      <c r="R28" s="11"/>
      <c r="S28" s="49">
        <f t="shared" si="17"/>
        <v>0</v>
      </c>
      <c r="T28" s="44">
        <f t="shared" si="18"/>
        <v>0</v>
      </c>
      <c r="U28" s="45">
        <f t="shared" si="19"/>
        <v>0</v>
      </c>
      <c r="V28" s="45">
        <f t="shared" si="20"/>
        <v>0</v>
      </c>
      <c r="W28" s="45">
        <f t="shared" si="21"/>
      </c>
      <c r="X28" s="45">
        <f t="shared" si="22"/>
      </c>
      <c r="Y28" s="46">
        <f t="shared" si="23"/>
      </c>
      <c r="Z28" s="47">
        <f t="shared" si="26"/>
      </c>
      <c r="AA28" s="11"/>
      <c r="AB28" s="11"/>
      <c r="AC28" s="1"/>
      <c r="AD28" s="7">
        <f t="shared" si="0"/>
      </c>
      <c r="AE28" s="7">
        <f t="shared" si="1"/>
      </c>
      <c r="AF28" s="7">
        <f t="shared" si="2"/>
      </c>
      <c r="AG28" s="7">
        <f t="shared" si="3"/>
      </c>
      <c r="AH28" s="7">
        <f t="shared" si="4"/>
      </c>
      <c r="AI28" s="7">
        <f t="shared" si="5"/>
      </c>
      <c r="AJ28" s="7">
        <f t="shared" si="6"/>
      </c>
      <c r="AK28" s="7">
        <f t="shared" si="7"/>
      </c>
      <c r="AL28" s="7">
        <f t="shared" si="8"/>
      </c>
      <c r="AM28" s="7">
        <f t="shared" si="9"/>
      </c>
      <c r="AN28" s="1"/>
      <c r="AO28" s="10" t="e">
        <f>IF(#REF!&gt;=1000,TEXT(#REF!,"0.000,00"),TEXT(#REF!,"0,00"))</f>
        <v>#REF!</v>
      </c>
      <c r="AP28" s="10" t="str">
        <f t="shared" si="10"/>
        <v>0,00</v>
      </c>
      <c r="AQ28" s="10" t="e">
        <f>IF(#REF!&gt;=1000,TEXT(#REF!,"0.000,00"),TEXT(#REF!,"0,00"))</f>
        <v>#REF!</v>
      </c>
      <c r="AR28" s="10" t="str">
        <f t="shared" si="11"/>
        <v>0,00</v>
      </c>
      <c r="AS28" s="10" t="e">
        <f>IF(#REF!&gt;=1000,TEXT(#REF!,"0.000,00"),TEXT(#REF!,"0,00"))</f>
        <v>#REF!</v>
      </c>
      <c r="AT28" s="10" t="e">
        <f>IF(#REF!&gt;=1000,TEXT(#REF!,"0.000,00"),TEXT(#REF!,"0,00"))</f>
        <v>#REF!</v>
      </c>
      <c r="AU28" s="10" t="e">
        <f>IF(#REF!&gt;=1000,TEXT(#REF!,"0.000,00"),TEXT(#REF!,"0,00"))</f>
        <v>#REF!</v>
      </c>
      <c r="AV28" s="10" t="e">
        <f>IF(#REF!&gt;=1000,TEXT(#REF!,"0.000,00"),TEXT(#REF!,"0,00"))</f>
        <v>#REF!</v>
      </c>
      <c r="AW28" s="10" t="e">
        <f>IF(#REF!&gt;=1000,TEXT(#REF!,"0.000,00"),TEXT(#REF!,"0,00"))</f>
        <v>#REF!</v>
      </c>
      <c r="AX28" s="10" t="e">
        <f>IF(#REF!&gt;=1000,TEXT(#REF!,"0.000,00"),TEXT(#REF!,"0,00"))</f>
        <v>#REF!</v>
      </c>
      <c r="AY28" s="1"/>
      <c r="AZ28" s="2" t="e">
        <f>IF(PREENCHER!AJ28="",#REF!,IF(PREENCHER!AK28="",#REF!,IF(PREENCHER!AL28="",#REF!,IF(STDEV(PREENCHER!$AD28:$AF28)/AVERAGE(PREENCHER!$AD28:$AF28)&gt;#REF!,IF(STDEV(PREENCHER!$AE28:$AG28)/AVERAGE(PREENCHER!$AE28:$AG28)&gt;#REF!,IF(STDEV(PREENCHER!$AF28:$AH28)/AVERAGE(PREENCHER!$AF28:$AH28)&gt;#REF!,IF(STDEV(PREENCHER!$AG28:$AI28)/AVERAGE(PREENCHER!$AG28:$AI28)&gt;#REF!,#REF!,AVERAGE(PREENCHER!$AG28:$AI28)),AVERAGE(PREENCHER!$AF28:$AH28)),AVERAGE(PREENCHER!$AE28:$AG28)),AVERAGE(PREENCHER!$AD28:$AF28)))))</f>
        <v>#REF!</v>
      </c>
      <c r="BA28" s="2">
        <f t="shared" si="24"/>
      </c>
      <c r="BE28" s="15">
        <f t="shared" si="12"/>
      </c>
      <c r="BF28" s="17">
        <f t="shared" si="13"/>
      </c>
      <c r="BG28" s="15">
        <f t="shared" si="14"/>
      </c>
      <c r="BH28" s="56">
        <f>IF(ISERROR(IF(#REF!&gt;#REF!,(#REF!-#REF!)/#REF!,"")),"",IF(#REF!&gt;#REF!,(#REF!-#REF!)/#REF!,""))</f>
      </c>
      <c r="BI28" s="15">
        <f t="shared" si="25"/>
      </c>
    </row>
    <row r="29" spans="1:61" ht="15.75" hidden="1">
      <c r="A29" s="27"/>
      <c r="B29" s="28"/>
      <c r="C29" s="29"/>
      <c r="D29" s="26"/>
      <c r="E29" s="26"/>
      <c r="F29" s="26"/>
      <c r="G29" s="26"/>
      <c r="H29" s="26"/>
      <c r="I29" s="26"/>
      <c r="J29" s="26"/>
      <c r="K29" s="26"/>
      <c r="L29" s="33"/>
      <c r="M29" s="33"/>
      <c r="N29" s="33"/>
      <c r="O29" s="33"/>
      <c r="P29" s="34">
        <f t="shared" si="15"/>
      </c>
      <c r="Q29" s="35">
        <f t="shared" si="16"/>
      </c>
      <c r="R29" s="11"/>
      <c r="S29" s="48">
        <f t="shared" si="17"/>
        <v>0</v>
      </c>
      <c r="T29" s="50">
        <f t="shared" si="18"/>
        <v>0</v>
      </c>
      <c r="U29" s="51">
        <f t="shared" si="19"/>
        <v>0</v>
      </c>
      <c r="V29" s="51">
        <f t="shared" si="20"/>
        <v>0</v>
      </c>
      <c r="W29" s="51">
        <f t="shared" si="21"/>
      </c>
      <c r="X29" s="51">
        <f t="shared" si="22"/>
      </c>
      <c r="Y29" s="52">
        <f t="shared" si="23"/>
      </c>
      <c r="Z29" s="53">
        <f t="shared" si="26"/>
      </c>
      <c r="AA29" s="11"/>
      <c r="AB29" s="11"/>
      <c r="AC29" s="1"/>
      <c r="AD29" s="7">
        <f t="shared" si="0"/>
      </c>
      <c r="AE29" s="7">
        <f t="shared" si="1"/>
      </c>
      <c r="AF29" s="7">
        <f t="shared" si="2"/>
      </c>
      <c r="AG29" s="7">
        <f t="shared" si="3"/>
      </c>
      <c r="AH29" s="7">
        <f t="shared" si="4"/>
      </c>
      <c r="AI29" s="7">
        <f t="shared" si="5"/>
      </c>
      <c r="AJ29" s="7">
        <f t="shared" si="6"/>
      </c>
      <c r="AK29" s="7">
        <f t="shared" si="7"/>
      </c>
      <c r="AL29" s="7">
        <f t="shared" si="8"/>
      </c>
      <c r="AM29" s="7">
        <f t="shared" si="9"/>
      </c>
      <c r="AN29" s="1"/>
      <c r="AO29" s="10" t="e">
        <f>IF(#REF!&gt;=1000,TEXT(#REF!,"0.000,00"),TEXT(#REF!,"0,00"))</f>
        <v>#REF!</v>
      </c>
      <c r="AP29" s="10" t="str">
        <f t="shared" si="10"/>
        <v>0,00</v>
      </c>
      <c r="AQ29" s="10" t="e">
        <f>IF(#REF!&gt;=1000,TEXT(#REF!,"0.000,00"),TEXT(#REF!,"0,00"))</f>
        <v>#REF!</v>
      </c>
      <c r="AR29" s="10" t="str">
        <f t="shared" si="11"/>
        <v>0,00</v>
      </c>
      <c r="AS29" s="10" t="e">
        <f>IF(#REF!&gt;=1000,TEXT(#REF!,"0.000,00"),TEXT(#REF!,"0,00"))</f>
        <v>#REF!</v>
      </c>
      <c r="AT29" s="10" t="e">
        <f>IF(#REF!&gt;=1000,TEXT(#REF!,"0.000,00"),TEXT(#REF!,"0,00"))</f>
        <v>#REF!</v>
      </c>
      <c r="AU29" s="10" t="e">
        <f>IF(#REF!&gt;=1000,TEXT(#REF!,"0.000,00"),TEXT(#REF!,"0,00"))</f>
        <v>#REF!</v>
      </c>
      <c r="AV29" s="10" t="e">
        <f>IF(#REF!&gt;=1000,TEXT(#REF!,"0.000,00"),TEXT(#REF!,"0,00"))</f>
        <v>#REF!</v>
      </c>
      <c r="AW29" s="10" t="e">
        <f>IF(#REF!&gt;=1000,TEXT(#REF!,"0.000,00"),TEXT(#REF!,"0,00"))</f>
        <v>#REF!</v>
      </c>
      <c r="AX29" s="10" t="e">
        <f>IF(#REF!&gt;=1000,TEXT(#REF!,"0.000,00"),TEXT(#REF!,"0,00"))</f>
        <v>#REF!</v>
      </c>
      <c r="AY29" s="1"/>
      <c r="AZ29" s="2" t="e">
        <f>IF(PREENCHER!AJ29="",#REF!,IF(PREENCHER!AK29="",#REF!,IF(PREENCHER!AL29="",#REF!,IF(STDEV(PREENCHER!$AD29:$AF29)/AVERAGE(PREENCHER!$AD29:$AF29)&gt;#REF!,IF(STDEV(PREENCHER!$AE29:$AG29)/AVERAGE(PREENCHER!$AE29:$AG29)&gt;#REF!,IF(STDEV(PREENCHER!$AF29:$AH29)/AVERAGE(PREENCHER!$AF29:$AH29)&gt;#REF!,IF(STDEV(PREENCHER!$AG29:$AI29)/AVERAGE(PREENCHER!$AG29:$AI29)&gt;#REF!,#REF!,AVERAGE(PREENCHER!$AG29:$AI29)),AVERAGE(PREENCHER!$AF29:$AH29)),AVERAGE(PREENCHER!$AE29:$AG29)),AVERAGE(PREENCHER!$AD29:$AF29)))))</f>
        <v>#REF!</v>
      </c>
      <c r="BA29" s="2">
        <f t="shared" si="24"/>
      </c>
      <c r="BE29" s="15">
        <f t="shared" si="12"/>
      </c>
      <c r="BF29" s="17">
        <f t="shared" si="13"/>
      </c>
      <c r="BG29" s="15">
        <f t="shared" si="14"/>
      </c>
      <c r="BH29" s="56">
        <f>IF(ISERROR(IF(#REF!&gt;#REF!,(#REF!-#REF!)/#REF!,"")),"",IF(#REF!&gt;#REF!,(#REF!-#REF!)/#REF!,""))</f>
      </c>
      <c r="BI29" s="15">
        <f t="shared" si="25"/>
      </c>
    </row>
    <row r="30" spans="1:61" ht="15.75" hidden="1">
      <c r="A30" s="20"/>
      <c r="B30" s="12"/>
      <c r="C30" s="21"/>
      <c r="D30" s="22"/>
      <c r="E30" s="22"/>
      <c r="F30" s="22"/>
      <c r="G30" s="22"/>
      <c r="H30" s="22"/>
      <c r="I30" s="22"/>
      <c r="J30" s="22"/>
      <c r="K30" s="22"/>
      <c r="L30" s="23"/>
      <c r="M30" s="23"/>
      <c r="N30" s="23"/>
      <c r="O30" s="23"/>
      <c r="P30" s="24">
        <f t="shared" si="15"/>
      </c>
      <c r="Q30" s="16">
        <f t="shared" si="16"/>
      </c>
      <c r="R30" s="11"/>
      <c r="S30" s="49">
        <f t="shared" si="17"/>
        <v>0</v>
      </c>
      <c r="T30" s="44">
        <f t="shared" si="18"/>
        <v>0</v>
      </c>
      <c r="U30" s="45">
        <f t="shared" si="19"/>
        <v>0</v>
      </c>
      <c r="V30" s="45">
        <f t="shared" si="20"/>
        <v>0</v>
      </c>
      <c r="W30" s="45">
        <f t="shared" si="21"/>
      </c>
      <c r="X30" s="45">
        <f t="shared" si="22"/>
      </c>
      <c r="Y30" s="46">
        <f t="shared" si="23"/>
      </c>
      <c r="Z30" s="47">
        <f t="shared" si="26"/>
      </c>
      <c r="AA30" s="11"/>
      <c r="AB30" s="11"/>
      <c r="AC30" s="1"/>
      <c r="AD30" s="7">
        <f t="shared" si="0"/>
      </c>
      <c r="AE30" s="7">
        <f t="shared" si="1"/>
      </c>
      <c r="AF30" s="7">
        <f t="shared" si="2"/>
      </c>
      <c r="AG30" s="7">
        <f t="shared" si="3"/>
      </c>
      <c r="AH30" s="7">
        <f t="shared" si="4"/>
      </c>
      <c r="AI30" s="7">
        <f t="shared" si="5"/>
      </c>
      <c r="AJ30" s="7">
        <f t="shared" si="6"/>
      </c>
      <c r="AK30" s="7">
        <f t="shared" si="7"/>
      </c>
      <c r="AL30" s="7">
        <f t="shared" si="8"/>
      </c>
      <c r="AM30" s="7">
        <f t="shared" si="9"/>
      </c>
      <c r="AN30" s="1"/>
      <c r="AO30" s="10" t="e">
        <f>IF(#REF!&gt;=1000,TEXT(#REF!,"0.000,00"),TEXT(#REF!,"0,00"))</f>
        <v>#REF!</v>
      </c>
      <c r="AP30" s="10" t="str">
        <f t="shared" si="10"/>
        <v>0,00</v>
      </c>
      <c r="AQ30" s="10" t="e">
        <f>IF(#REF!&gt;=1000,TEXT(#REF!,"0.000,00"),TEXT(#REF!,"0,00"))</f>
        <v>#REF!</v>
      </c>
      <c r="AR30" s="10" t="str">
        <f t="shared" si="11"/>
        <v>0,00</v>
      </c>
      <c r="AS30" s="10" t="e">
        <f>IF(#REF!&gt;=1000,TEXT(#REF!,"0.000,00"),TEXT(#REF!,"0,00"))</f>
        <v>#REF!</v>
      </c>
      <c r="AT30" s="10" t="e">
        <f>IF(#REF!&gt;=1000,TEXT(#REF!,"0.000,00"),TEXT(#REF!,"0,00"))</f>
        <v>#REF!</v>
      </c>
      <c r="AU30" s="10" t="e">
        <f>IF(#REF!&gt;=1000,TEXT(#REF!,"0.000,00"),TEXT(#REF!,"0,00"))</f>
        <v>#REF!</v>
      </c>
      <c r="AV30" s="10" t="e">
        <f>IF(#REF!&gt;=1000,TEXT(#REF!,"0.000,00"),TEXT(#REF!,"0,00"))</f>
        <v>#REF!</v>
      </c>
      <c r="AW30" s="10" t="e">
        <f>IF(#REF!&gt;=1000,TEXT(#REF!,"0.000,00"),TEXT(#REF!,"0,00"))</f>
        <v>#REF!</v>
      </c>
      <c r="AX30" s="10" t="e">
        <f>IF(#REF!&gt;=1000,TEXT(#REF!,"0.000,00"),TEXT(#REF!,"0,00"))</f>
        <v>#REF!</v>
      </c>
      <c r="AY30" s="1"/>
      <c r="AZ30" s="2" t="e">
        <f>IF(PREENCHER!AJ30="",#REF!,IF(PREENCHER!AK30="",#REF!,IF(PREENCHER!AL30="",#REF!,IF(STDEV(PREENCHER!$AD30:$AF30)/AVERAGE(PREENCHER!$AD30:$AF30)&gt;#REF!,IF(STDEV(PREENCHER!$AE30:$AG30)/AVERAGE(PREENCHER!$AE30:$AG30)&gt;#REF!,IF(STDEV(PREENCHER!$AF30:$AH30)/AVERAGE(PREENCHER!$AF30:$AH30)&gt;#REF!,IF(STDEV(PREENCHER!$AG30:$AI30)/AVERAGE(PREENCHER!$AG30:$AI30)&gt;#REF!,#REF!,AVERAGE(PREENCHER!$AG30:$AI30)),AVERAGE(PREENCHER!$AF30:$AH30)),AVERAGE(PREENCHER!$AE30:$AG30)),AVERAGE(PREENCHER!$AD30:$AF30)))))</f>
        <v>#REF!</v>
      </c>
      <c r="BA30" s="2">
        <f t="shared" si="24"/>
      </c>
      <c r="BE30" s="15">
        <f t="shared" si="12"/>
      </c>
      <c r="BF30" s="17">
        <f t="shared" si="13"/>
      </c>
      <c r="BG30" s="15">
        <f t="shared" si="14"/>
      </c>
      <c r="BH30" s="56">
        <f>IF(ISERROR(IF(#REF!&gt;#REF!,(#REF!-#REF!)/#REF!,"")),"",IF(#REF!&gt;#REF!,(#REF!-#REF!)/#REF!,""))</f>
      </c>
      <c r="BI30" s="15">
        <f t="shared" si="25"/>
      </c>
    </row>
    <row r="31" spans="1:61" ht="15.75" hidden="1">
      <c r="A31" s="27"/>
      <c r="B31" s="28"/>
      <c r="C31" s="29"/>
      <c r="D31" s="26"/>
      <c r="E31" s="26"/>
      <c r="F31" s="26"/>
      <c r="G31" s="26"/>
      <c r="H31" s="26"/>
      <c r="I31" s="26"/>
      <c r="J31" s="26"/>
      <c r="K31" s="26"/>
      <c r="L31" s="33"/>
      <c r="M31" s="33"/>
      <c r="N31" s="33"/>
      <c r="O31" s="33"/>
      <c r="P31" s="34">
        <f t="shared" si="15"/>
      </c>
      <c r="Q31" s="35">
        <f t="shared" si="16"/>
      </c>
      <c r="R31" s="11"/>
      <c r="S31" s="48">
        <f t="shared" si="17"/>
        <v>0</v>
      </c>
      <c r="T31" s="50">
        <f t="shared" si="18"/>
        <v>0</v>
      </c>
      <c r="U31" s="51">
        <f t="shared" si="19"/>
        <v>0</v>
      </c>
      <c r="V31" s="51">
        <f t="shared" si="20"/>
        <v>0</v>
      </c>
      <c r="W31" s="51">
        <f t="shared" si="21"/>
      </c>
      <c r="X31" s="51">
        <f t="shared" si="22"/>
      </c>
      <c r="Y31" s="52">
        <f t="shared" si="23"/>
      </c>
      <c r="Z31" s="53">
        <f t="shared" si="26"/>
      </c>
      <c r="AA31" s="11"/>
      <c r="AB31" s="11"/>
      <c r="AC31" s="1"/>
      <c r="AD31" s="7">
        <f t="shared" si="0"/>
      </c>
      <c r="AE31" s="7">
        <f t="shared" si="1"/>
      </c>
      <c r="AF31" s="7">
        <f t="shared" si="2"/>
      </c>
      <c r="AG31" s="7">
        <f t="shared" si="3"/>
      </c>
      <c r="AH31" s="7">
        <f t="shared" si="4"/>
      </c>
      <c r="AI31" s="7">
        <f t="shared" si="5"/>
      </c>
      <c r="AJ31" s="7">
        <f t="shared" si="6"/>
      </c>
      <c r="AK31" s="7">
        <f t="shared" si="7"/>
      </c>
      <c r="AL31" s="7">
        <f t="shared" si="8"/>
      </c>
      <c r="AM31" s="7">
        <f t="shared" si="9"/>
      </c>
      <c r="AN31" s="1"/>
      <c r="AO31" s="10" t="e">
        <f>IF(#REF!&gt;=1000,TEXT(#REF!,"0.000,00"),TEXT(#REF!,"0,00"))</f>
        <v>#REF!</v>
      </c>
      <c r="AP31" s="10" t="str">
        <f t="shared" si="10"/>
        <v>0,00</v>
      </c>
      <c r="AQ31" s="10" t="e">
        <f>IF(#REF!&gt;=1000,TEXT(#REF!,"0.000,00"),TEXT(#REF!,"0,00"))</f>
        <v>#REF!</v>
      </c>
      <c r="AR31" s="10" t="str">
        <f t="shared" si="11"/>
        <v>0,00</v>
      </c>
      <c r="AS31" s="10" t="e">
        <f>IF(#REF!&gt;=1000,TEXT(#REF!,"0.000,00"),TEXT(#REF!,"0,00"))</f>
        <v>#REF!</v>
      </c>
      <c r="AT31" s="10" t="e">
        <f>IF(#REF!&gt;=1000,TEXT(#REF!,"0.000,00"),TEXT(#REF!,"0,00"))</f>
        <v>#REF!</v>
      </c>
      <c r="AU31" s="10" t="e">
        <f>IF(#REF!&gt;=1000,TEXT(#REF!,"0.000,00"),TEXT(#REF!,"0,00"))</f>
        <v>#REF!</v>
      </c>
      <c r="AV31" s="10" t="e">
        <f>IF(#REF!&gt;=1000,TEXT(#REF!,"0.000,00"),TEXT(#REF!,"0,00"))</f>
        <v>#REF!</v>
      </c>
      <c r="AW31" s="10" t="e">
        <f>IF(#REF!&gt;=1000,TEXT(#REF!,"0.000,00"),TEXT(#REF!,"0,00"))</f>
        <v>#REF!</v>
      </c>
      <c r="AX31" s="10" t="e">
        <f>IF(#REF!&gt;=1000,TEXT(#REF!,"0.000,00"),TEXT(#REF!,"0,00"))</f>
        <v>#REF!</v>
      </c>
      <c r="AY31" s="1"/>
      <c r="AZ31" s="2" t="e">
        <f>IF(PREENCHER!AJ31="",#REF!,IF(PREENCHER!AK31="",#REF!,IF(PREENCHER!AL31="",#REF!,IF(STDEV(PREENCHER!$AD31:$AF31)/AVERAGE(PREENCHER!$AD31:$AF31)&gt;#REF!,IF(STDEV(PREENCHER!$AE31:$AG31)/AVERAGE(PREENCHER!$AE31:$AG31)&gt;#REF!,IF(STDEV(PREENCHER!$AF31:$AH31)/AVERAGE(PREENCHER!$AF31:$AH31)&gt;#REF!,IF(STDEV(PREENCHER!$AG31:$AI31)/AVERAGE(PREENCHER!$AG31:$AI31)&gt;#REF!,#REF!,AVERAGE(PREENCHER!$AG31:$AI31)),AVERAGE(PREENCHER!$AF31:$AH31)),AVERAGE(PREENCHER!$AE31:$AG31)),AVERAGE(PREENCHER!$AD31:$AF31)))))</f>
        <v>#REF!</v>
      </c>
      <c r="BA31" s="2">
        <f t="shared" si="24"/>
      </c>
      <c r="BE31" s="15">
        <f t="shared" si="12"/>
      </c>
      <c r="BF31" s="17">
        <f t="shared" si="13"/>
      </c>
      <c r="BG31" s="15">
        <f t="shared" si="14"/>
      </c>
      <c r="BH31" s="56">
        <f>IF(ISERROR(IF(#REF!&gt;#REF!,(#REF!-#REF!)/#REF!,"")),"",IF(#REF!&gt;#REF!,(#REF!-#REF!)/#REF!,""))</f>
      </c>
      <c r="BI31" s="15">
        <f t="shared" si="25"/>
      </c>
    </row>
    <row r="32" spans="1:61" ht="15.75" hidden="1">
      <c r="A32" s="20"/>
      <c r="B32" s="12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P32" s="24">
        <f t="shared" si="15"/>
      </c>
      <c r="Q32" s="16">
        <f t="shared" si="16"/>
      </c>
      <c r="R32" s="11"/>
      <c r="S32" s="49">
        <f t="shared" si="17"/>
        <v>0</v>
      </c>
      <c r="T32" s="44">
        <f t="shared" si="18"/>
        <v>0</v>
      </c>
      <c r="U32" s="45">
        <f t="shared" si="19"/>
        <v>0</v>
      </c>
      <c r="V32" s="45">
        <f t="shared" si="20"/>
        <v>0</v>
      </c>
      <c r="W32" s="45">
        <f t="shared" si="21"/>
      </c>
      <c r="X32" s="45">
        <f t="shared" si="22"/>
      </c>
      <c r="Y32" s="46">
        <f t="shared" si="23"/>
      </c>
      <c r="Z32" s="47">
        <f t="shared" si="26"/>
      </c>
      <c r="AA32" s="11"/>
      <c r="AB32" s="11"/>
      <c r="AC32" s="1"/>
      <c r="AD32" s="7">
        <f t="shared" si="0"/>
      </c>
      <c r="AE32" s="7">
        <f t="shared" si="1"/>
      </c>
      <c r="AF32" s="7">
        <f t="shared" si="2"/>
      </c>
      <c r="AG32" s="7">
        <f t="shared" si="3"/>
      </c>
      <c r="AH32" s="7">
        <f t="shared" si="4"/>
      </c>
      <c r="AI32" s="7">
        <f t="shared" si="5"/>
      </c>
      <c r="AJ32" s="7">
        <f t="shared" si="6"/>
      </c>
      <c r="AK32" s="7">
        <f t="shared" si="7"/>
      </c>
      <c r="AL32" s="7">
        <f t="shared" si="8"/>
      </c>
      <c r="AM32" s="7">
        <f t="shared" si="9"/>
      </c>
      <c r="AN32" s="1"/>
      <c r="AO32" s="10" t="e">
        <f>IF(#REF!&gt;=1000,TEXT(#REF!,"0.000,00"),TEXT(#REF!,"0,00"))</f>
        <v>#REF!</v>
      </c>
      <c r="AP32" s="10" t="str">
        <f t="shared" si="10"/>
        <v>0,00</v>
      </c>
      <c r="AQ32" s="10" t="e">
        <f>IF(#REF!&gt;=1000,TEXT(#REF!,"0.000,00"),TEXT(#REF!,"0,00"))</f>
        <v>#REF!</v>
      </c>
      <c r="AR32" s="10" t="str">
        <f t="shared" si="11"/>
        <v>0,00</v>
      </c>
      <c r="AS32" s="10" t="e">
        <f>IF(#REF!&gt;=1000,TEXT(#REF!,"0.000,00"),TEXT(#REF!,"0,00"))</f>
        <v>#REF!</v>
      </c>
      <c r="AT32" s="10" t="e">
        <f>IF(#REF!&gt;=1000,TEXT(#REF!,"0.000,00"),TEXT(#REF!,"0,00"))</f>
        <v>#REF!</v>
      </c>
      <c r="AU32" s="10" t="e">
        <f>IF(#REF!&gt;=1000,TEXT(#REF!,"0.000,00"),TEXT(#REF!,"0,00"))</f>
        <v>#REF!</v>
      </c>
      <c r="AV32" s="10" t="e">
        <f>IF(#REF!&gt;=1000,TEXT(#REF!,"0.000,00"),TEXT(#REF!,"0,00"))</f>
        <v>#REF!</v>
      </c>
      <c r="AW32" s="10" t="e">
        <f>IF(#REF!&gt;=1000,TEXT(#REF!,"0.000,00"),TEXT(#REF!,"0,00"))</f>
        <v>#REF!</v>
      </c>
      <c r="AX32" s="10" t="e">
        <f>IF(#REF!&gt;=1000,TEXT(#REF!,"0.000,00"),TEXT(#REF!,"0,00"))</f>
        <v>#REF!</v>
      </c>
      <c r="AY32" s="1"/>
      <c r="AZ32" s="2" t="e">
        <f>IF(PREENCHER!AJ32="",#REF!,IF(PREENCHER!AK32="",#REF!,IF(PREENCHER!AL32="",#REF!,IF(STDEV(PREENCHER!$AD32:$AF32)/AVERAGE(PREENCHER!$AD32:$AF32)&gt;#REF!,IF(STDEV(PREENCHER!$AE32:$AG32)/AVERAGE(PREENCHER!$AE32:$AG32)&gt;#REF!,IF(STDEV(PREENCHER!$AF32:$AH32)/AVERAGE(PREENCHER!$AF32:$AH32)&gt;#REF!,IF(STDEV(PREENCHER!$AG32:$AI32)/AVERAGE(PREENCHER!$AG32:$AI32)&gt;#REF!,#REF!,AVERAGE(PREENCHER!$AG32:$AI32)),AVERAGE(PREENCHER!$AF32:$AH32)),AVERAGE(PREENCHER!$AE32:$AG32)),AVERAGE(PREENCHER!$AD32:$AF32)))))</f>
        <v>#REF!</v>
      </c>
      <c r="BA32" s="2">
        <f t="shared" si="24"/>
      </c>
      <c r="BE32" s="15">
        <f t="shared" si="12"/>
      </c>
      <c r="BF32" s="17">
        <f t="shared" si="13"/>
      </c>
      <c r="BG32" s="15">
        <f t="shared" si="14"/>
      </c>
      <c r="BH32" s="56">
        <f>IF(ISERROR(IF(#REF!&gt;#REF!,(#REF!-#REF!)/#REF!,"")),"",IF(#REF!&gt;#REF!,(#REF!-#REF!)/#REF!,""))</f>
      </c>
      <c r="BI32" s="15">
        <f t="shared" si="25"/>
      </c>
    </row>
    <row r="33" spans="1:61" ht="15.75" hidden="1">
      <c r="A33" s="27"/>
      <c r="B33" s="28"/>
      <c r="C33" s="29"/>
      <c r="D33" s="26"/>
      <c r="E33" s="26"/>
      <c r="F33" s="26"/>
      <c r="G33" s="26"/>
      <c r="H33" s="26"/>
      <c r="I33" s="26"/>
      <c r="J33" s="26"/>
      <c r="K33" s="26"/>
      <c r="L33" s="33"/>
      <c r="M33" s="33"/>
      <c r="N33" s="33"/>
      <c r="O33" s="33"/>
      <c r="P33" s="34">
        <f t="shared" si="15"/>
      </c>
      <c r="Q33" s="35">
        <f t="shared" si="16"/>
      </c>
      <c r="R33" s="11"/>
      <c r="S33" s="48">
        <f t="shared" si="17"/>
        <v>0</v>
      </c>
      <c r="T33" s="50">
        <f t="shared" si="18"/>
        <v>0</v>
      </c>
      <c r="U33" s="51">
        <f t="shared" si="19"/>
        <v>0</v>
      </c>
      <c r="V33" s="51">
        <f t="shared" si="20"/>
        <v>0</v>
      </c>
      <c r="W33" s="51">
        <f t="shared" si="21"/>
      </c>
      <c r="X33" s="51">
        <f t="shared" si="22"/>
      </c>
      <c r="Y33" s="52">
        <f t="shared" si="23"/>
      </c>
      <c r="Z33" s="53">
        <f t="shared" si="26"/>
      </c>
      <c r="AA33" s="11"/>
      <c r="AB33" s="11"/>
      <c r="AC33" s="1"/>
      <c r="AD33" s="7">
        <f t="shared" si="0"/>
      </c>
      <c r="AE33" s="7">
        <f t="shared" si="1"/>
      </c>
      <c r="AF33" s="7">
        <f t="shared" si="2"/>
      </c>
      <c r="AG33" s="7">
        <f t="shared" si="3"/>
      </c>
      <c r="AH33" s="7">
        <f t="shared" si="4"/>
      </c>
      <c r="AI33" s="7">
        <f t="shared" si="5"/>
      </c>
      <c r="AJ33" s="7">
        <f t="shared" si="6"/>
      </c>
      <c r="AK33" s="7">
        <f t="shared" si="7"/>
      </c>
      <c r="AL33" s="7">
        <f t="shared" si="8"/>
      </c>
      <c r="AM33" s="7">
        <f t="shared" si="9"/>
      </c>
      <c r="AN33" s="1"/>
      <c r="AO33" s="10" t="e">
        <f>IF(#REF!&gt;=1000,TEXT(#REF!,"0.000,00"),TEXT(#REF!,"0,00"))</f>
        <v>#REF!</v>
      </c>
      <c r="AP33" s="10" t="str">
        <f t="shared" si="10"/>
        <v>0,00</v>
      </c>
      <c r="AQ33" s="10" t="e">
        <f>IF(#REF!&gt;=1000,TEXT(#REF!,"0.000,00"),TEXT(#REF!,"0,00"))</f>
        <v>#REF!</v>
      </c>
      <c r="AR33" s="10" t="str">
        <f t="shared" si="11"/>
        <v>0,00</v>
      </c>
      <c r="AS33" s="10" t="e">
        <f>IF(#REF!&gt;=1000,TEXT(#REF!,"0.000,00"),TEXT(#REF!,"0,00"))</f>
        <v>#REF!</v>
      </c>
      <c r="AT33" s="10" t="e">
        <f>IF(#REF!&gt;=1000,TEXT(#REF!,"0.000,00"),TEXT(#REF!,"0,00"))</f>
        <v>#REF!</v>
      </c>
      <c r="AU33" s="10" t="e">
        <f>IF(#REF!&gt;=1000,TEXT(#REF!,"0.000,00"),TEXT(#REF!,"0,00"))</f>
        <v>#REF!</v>
      </c>
      <c r="AV33" s="10" t="e">
        <f>IF(#REF!&gt;=1000,TEXT(#REF!,"0.000,00"),TEXT(#REF!,"0,00"))</f>
        <v>#REF!</v>
      </c>
      <c r="AW33" s="10" t="e">
        <f>IF(#REF!&gt;=1000,TEXT(#REF!,"0.000,00"),TEXT(#REF!,"0,00"))</f>
        <v>#REF!</v>
      </c>
      <c r="AX33" s="10" t="e">
        <f>IF(#REF!&gt;=1000,TEXT(#REF!,"0.000,00"),TEXT(#REF!,"0,00"))</f>
        <v>#REF!</v>
      </c>
      <c r="AY33" s="1"/>
      <c r="AZ33" s="2" t="e">
        <f>IF(PREENCHER!AJ33="",#REF!,IF(PREENCHER!AK33="",#REF!,IF(PREENCHER!AL33="",#REF!,IF(STDEV(PREENCHER!$AD33:$AF33)/AVERAGE(PREENCHER!$AD33:$AF33)&gt;#REF!,IF(STDEV(PREENCHER!$AE33:$AG33)/AVERAGE(PREENCHER!$AE33:$AG33)&gt;#REF!,IF(STDEV(PREENCHER!$AF33:$AH33)/AVERAGE(PREENCHER!$AF33:$AH33)&gt;#REF!,IF(STDEV(PREENCHER!$AG33:$AI33)/AVERAGE(PREENCHER!$AG33:$AI33)&gt;#REF!,#REF!,AVERAGE(PREENCHER!$AG33:$AI33)),AVERAGE(PREENCHER!$AF33:$AH33)),AVERAGE(PREENCHER!$AE33:$AG33)),AVERAGE(PREENCHER!$AD33:$AF33)))))</f>
        <v>#REF!</v>
      </c>
      <c r="BA33" s="2">
        <f t="shared" si="24"/>
      </c>
      <c r="BE33" s="15">
        <f t="shared" si="12"/>
      </c>
      <c r="BF33" s="17">
        <f t="shared" si="13"/>
      </c>
      <c r="BG33" s="15">
        <f t="shared" si="14"/>
      </c>
      <c r="BH33" s="56">
        <f>IF(ISERROR(IF(#REF!&gt;#REF!,(#REF!-#REF!)/#REF!,"")),"",IF(#REF!&gt;#REF!,(#REF!-#REF!)/#REF!,""))</f>
      </c>
      <c r="BI33" s="15">
        <f t="shared" si="25"/>
      </c>
    </row>
    <row r="34" spans="1:61" ht="15.75" hidden="1">
      <c r="A34" s="20"/>
      <c r="B34" s="12"/>
      <c r="C34" s="21"/>
      <c r="D34" s="22"/>
      <c r="E34" s="22"/>
      <c r="F34" s="22"/>
      <c r="G34" s="22"/>
      <c r="H34" s="22"/>
      <c r="I34" s="22"/>
      <c r="J34" s="22"/>
      <c r="K34" s="22"/>
      <c r="L34" s="23"/>
      <c r="M34" s="23"/>
      <c r="N34" s="23"/>
      <c r="O34" s="23"/>
      <c r="P34" s="24">
        <f t="shared" si="15"/>
      </c>
      <c r="Q34" s="16">
        <f t="shared" si="16"/>
      </c>
      <c r="R34" s="11"/>
      <c r="S34" s="49">
        <f t="shared" si="17"/>
        <v>0</v>
      </c>
      <c r="T34" s="44">
        <f t="shared" si="18"/>
        <v>0</v>
      </c>
      <c r="U34" s="45">
        <f t="shared" si="19"/>
        <v>0</v>
      </c>
      <c r="V34" s="45">
        <f t="shared" si="20"/>
        <v>0</v>
      </c>
      <c r="W34" s="45">
        <f t="shared" si="21"/>
      </c>
      <c r="X34" s="45">
        <f t="shared" si="22"/>
      </c>
      <c r="Y34" s="46">
        <f t="shared" si="23"/>
      </c>
      <c r="Z34" s="47">
        <f t="shared" si="26"/>
      </c>
      <c r="AA34" s="11"/>
      <c r="AB34" s="11"/>
      <c r="AC34" s="1"/>
      <c r="AD34" s="7">
        <f t="shared" si="0"/>
      </c>
      <c r="AE34" s="7">
        <f t="shared" si="1"/>
      </c>
      <c r="AF34" s="7">
        <f t="shared" si="2"/>
      </c>
      <c r="AG34" s="7">
        <f t="shared" si="3"/>
      </c>
      <c r="AH34" s="7">
        <f t="shared" si="4"/>
      </c>
      <c r="AI34" s="7">
        <f t="shared" si="5"/>
      </c>
      <c r="AJ34" s="7">
        <f t="shared" si="6"/>
      </c>
      <c r="AK34" s="7">
        <f t="shared" si="7"/>
      </c>
      <c r="AL34" s="7">
        <f t="shared" si="8"/>
      </c>
      <c r="AM34" s="7">
        <f t="shared" si="9"/>
      </c>
      <c r="AN34" s="1"/>
      <c r="AO34" s="10" t="e">
        <f>IF(#REF!&gt;=1000,TEXT(#REF!,"0.000,00"),TEXT(#REF!,"0,00"))</f>
        <v>#REF!</v>
      </c>
      <c r="AP34" s="10" t="str">
        <f t="shared" si="10"/>
        <v>0,00</v>
      </c>
      <c r="AQ34" s="10" t="e">
        <f>IF(#REF!&gt;=1000,TEXT(#REF!,"0.000,00"),TEXT(#REF!,"0,00"))</f>
        <v>#REF!</v>
      </c>
      <c r="AR34" s="10" t="str">
        <f t="shared" si="11"/>
        <v>0,00</v>
      </c>
      <c r="AS34" s="10" t="e">
        <f>IF(#REF!&gt;=1000,TEXT(#REF!,"0.000,00"),TEXT(#REF!,"0,00"))</f>
        <v>#REF!</v>
      </c>
      <c r="AT34" s="10" t="e">
        <f>IF(#REF!&gt;=1000,TEXT(#REF!,"0.000,00"),TEXT(#REF!,"0,00"))</f>
        <v>#REF!</v>
      </c>
      <c r="AU34" s="10" t="e">
        <f>IF(#REF!&gt;=1000,TEXT(#REF!,"0.000,00"),TEXT(#REF!,"0,00"))</f>
        <v>#REF!</v>
      </c>
      <c r="AV34" s="10" t="e">
        <f>IF(#REF!&gt;=1000,TEXT(#REF!,"0.000,00"),TEXT(#REF!,"0,00"))</f>
        <v>#REF!</v>
      </c>
      <c r="AW34" s="10" t="e">
        <f>IF(#REF!&gt;=1000,TEXT(#REF!,"0.000,00"),TEXT(#REF!,"0,00"))</f>
        <v>#REF!</v>
      </c>
      <c r="AX34" s="10" t="e">
        <f>IF(#REF!&gt;=1000,TEXT(#REF!,"0.000,00"),TEXT(#REF!,"0,00"))</f>
        <v>#REF!</v>
      </c>
      <c r="AY34" s="1"/>
      <c r="AZ34" s="2" t="e">
        <f>IF(PREENCHER!AJ34="",#REF!,IF(PREENCHER!AK34="",#REF!,IF(PREENCHER!AL34="",#REF!,IF(STDEV(PREENCHER!$AD34:$AF34)/AVERAGE(PREENCHER!$AD34:$AF34)&gt;#REF!,IF(STDEV(PREENCHER!$AE34:$AG34)/AVERAGE(PREENCHER!$AE34:$AG34)&gt;#REF!,IF(STDEV(PREENCHER!$AF34:$AH34)/AVERAGE(PREENCHER!$AF34:$AH34)&gt;#REF!,IF(STDEV(PREENCHER!$AG34:$AI34)/AVERAGE(PREENCHER!$AG34:$AI34)&gt;#REF!,#REF!,AVERAGE(PREENCHER!$AG34:$AI34)),AVERAGE(PREENCHER!$AF34:$AH34)),AVERAGE(PREENCHER!$AE34:$AG34)),AVERAGE(PREENCHER!$AD34:$AF34)))))</f>
        <v>#REF!</v>
      </c>
      <c r="BA34" s="2">
        <f t="shared" si="24"/>
      </c>
      <c r="BE34" s="15">
        <f t="shared" si="12"/>
      </c>
      <c r="BF34" s="17">
        <f t="shared" si="13"/>
      </c>
      <c r="BG34" s="15">
        <f t="shared" si="14"/>
      </c>
      <c r="BH34" s="56">
        <f>IF(ISERROR(IF(#REF!&gt;#REF!,(#REF!-#REF!)/#REF!,"")),"",IF(#REF!&gt;#REF!,(#REF!-#REF!)/#REF!,""))</f>
      </c>
      <c r="BI34" s="15">
        <f t="shared" si="25"/>
      </c>
    </row>
    <row r="35" spans="1:61" ht="15.75" hidden="1">
      <c r="A35" s="27"/>
      <c r="B35" s="28"/>
      <c r="C35" s="29"/>
      <c r="D35" s="26"/>
      <c r="E35" s="26"/>
      <c r="F35" s="26"/>
      <c r="G35" s="26"/>
      <c r="H35" s="26"/>
      <c r="I35" s="26"/>
      <c r="J35" s="26"/>
      <c r="K35" s="26"/>
      <c r="L35" s="33"/>
      <c r="M35" s="33"/>
      <c r="N35" s="33"/>
      <c r="O35" s="33"/>
      <c r="P35" s="34">
        <f t="shared" si="15"/>
      </c>
      <c r="Q35" s="35">
        <f t="shared" si="16"/>
      </c>
      <c r="R35" s="11"/>
      <c r="S35" s="48">
        <f t="shared" si="17"/>
        <v>0</v>
      </c>
      <c r="T35" s="50">
        <f t="shared" si="18"/>
        <v>0</v>
      </c>
      <c r="U35" s="51">
        <f t="shared" si="19"/>
        <v>0</v>
      </c>
      <c r="V35" s="51">
        <f t="shared" si="20"/>
        <v>0</v>
      </c>
      <c r="W35" s="51">
        <f t="shared" si="21"/>
      </c>
      <c r="X35" s="51">
        <f t="shared" si="22"/>
      </c>
      <c r="Y35" s="52">
        <f t="shared" si="23"/>
      </c>
      <c r="Z35" s="53">
        <f t="shared" si="26"/>
      </c>
      <c r="AA35" s="11"/>
      <c r="AB35" s="11"/>
      <c r="AC35" s="1"/>
      <c r="AD35" s="7">
        <f t="shared" si="0"/>
      </c>
      <c r="AE35" s="7">
        <f t="shared" si="1"/>
      </c>
      <c r="AF35" s="7">
        <f t="shared" si="2"/>
      </c>
      <c r="AG35" s="7">
        <f t="shared" si="3"/>
      </c>
      <c r="AH35" s="7">
        <f t="shared" si="4"/>
      </c>
      <c r="AI35" s="7">
        <f t="shared" si="5"/>
      </c>
      <c r="AJ35" s="7">
        <f t="shared" si="6"/>
      </c>
      <c r="AK35" s="7">
        <f t="shared" si="7"/>
      </c>
      <c r="AL35" s="7">
        <f t="shared" si="8"/>
      </c>
      <c r="AM35" s="7">
        <f t="shared" si="9"/>
      </c>
      <c r="AN35" s="1"/>
      <c r="AO35" s="10" t="e">
        <f>IF(#REF!&gt;=1000,TEXT(#REF!,"0.000,00"),TEXT(#REF!,"0,00"))</f>
        <v>#REF!</v>
      </c>
      <c r="AP35" s="10" t="str">
        <f t="shared" si="10"/>
        <v>0,00</v>
      </c>
      <c r="AQ35" s="10" t="e">
        <f>IF(#REF!&gt;=1000,TEXT(#REF!,"0.000,00"),TEXT(#REF!,"0,00"))</f>
        <v>#REF!</v>
      </c>
      <c r="AR35" s="10" t="str">
        <f t="shared" si="11"/>
        <v>0,00</v>
      </c>
      <c r="AS35" s="10" t="e">
        <f>IF(#REF!&gt;=1000,TEXT(#REF!,"0.000,00"),TEXT(#REF!,"0,00"))</f>
        <v>#REF!</v>
      </c>
      <c r="AT35" s="10" t="e">
        <f>IF(#REF!&gt;=1000,TEXT(#REF!,"0.000,00"),TEXT(#REF!,"0,00"))</f>
        <v>#REF!</v>
      </c>
      <c r="AU35" s="10" t="e">
        <f>IF(#REF!&gt;=1000,TEXT(#REF!,"0.000,00"),TEXT(#REF!,"0,00"))</f>
        <v>#REF!</v>
      </c>
      <c r="AV35" s="10" t="e">
        <f>IF(#REF!&gt;=1000,TEXT(#REF!,"0.000,00"),TEXT(#REF!,"0,00"))</f>
        <v>#REF!</v>
      </c>
      <c r="AW35" s="10" t="e">
        <f>IF(#REF!&gt;=1000,TEXT(#REF!,"0.000,00"),TEXT(#REF!,"0,00"))</f>
        <v>#REF!</v>
      </c>
      <c r="AX35" s="10" t="e">
        <f>IF(#REF!&gt;=1000,TEXT(#REF!,"0.000,00"),TEXT(#REF!,"0,00"))</f>
        <v>#REF!</v>
      </c>
      <c r="AY35" s="1"/>
      <c r="AZ35" s="2" t="e">
        <f>IF(PREENCHER!AJ35="",#REF!,IF(PREENCHER!AK35="",#REF!,IF(PREENCHER!AL35="",#REF!,IF(STDEV(PREENCHER!$AD35:$AF35)/AVERAGE(PREENCHER!$AD35:$AF35)&gt;#REF!,IF(STDEV(PREENCHER!$AE35:$AG35)/AVERAGE(PREENCHER!$AE35:$AG35)&gt;#REF!,IF(STDEV(PREENCHER!$AF35:$AH35)/AVERAGE(PREENCHER!$AF35:$AH35)&gt;#REF!,IF(STDEV(PREENCHER!$AG35:$AI35)/AVERAGE(PREENCHER!$AG35:$AI35)&gt;#REF!,#REF!,AVERAGE(PREENCHER!$AG35:$AI35)),AVERAGE(PREENCHER!$AF35:$AH35)),AVERAGE(PREENCHER!$AE35:$AG35)),AVERAGE(PREENCHER!$AD35:$AF35)))))</f>
        <v>#REF!</v>
      </c>
      <c r="BA35" s="2">
        <f t="shared" si="24"/>
      </c>
      <c r="BE35" s="15">
        <f t="shared" si="12"/>
      </c>
      <c r="BF35" s="17">
        <f t="shared" si="13"/>
      </c>
      <c r="BG35" s="15">
        <f t="shared" si="14"/>
      </c>
      <c r="BH35" s="56">
        <f>IF(ISERROR(IF(#REF!&gt;#REF!,(#REF!-#REF!)/#REF!,"")),"",IF(#REF!&gt;#REF!,(#REF!-#REF!)/#REF!,""))</f>
      </c>
      <c r="BI35" s="15">
        <f t="shared" si="25"/>
      </c>
    </row>
    <row r="36" spans="1:61" ht="15.75" hidden="1">
      <c r="A36" s="20"/>
      <c r="B36" s="12"/>
      <c r="C36" s="21"/>
      <c r="D36" s="22"/>
      <c r="E36" s="22"/>
      <c r="F36" s="22"/>
      <c r="G36" s="22"/>
      <c r="H36" s="22"/>
      <c r="I36" s="22"/>
      <c r="J36" s="22"/>
      <c r="K36" s="22"/>
      <c r="L36" s="23"/>
      <c r="M36" s="23"/>
      <c r="N36" s="23"/>
      <c r="O36" s="23"/>
      <c r="P36" s="24">
        <f t="shared" si="15"/>
      </c>
      <c r="Q36" s="16">
        <f t="shared" si="16"/>
      </c>
      <c r="R36" s="11"/>
      <c r="S36" s="49">
        <f t="shared" si="17"/>
        <v>0</v>
      </c>
      <c r="T36" s="44">
        <f t="shared" si="18"/>
        <v>0</v>
      </c>
      <c r="U36" s="45">
        <f t="shared" si="19"/>
        <v>0</v>
      </c>
      <c r="V36" s="45">
        <f t="shared" si="20"/>
        <v>0</v>
      </c>
      <c r="W36" s="45">
        <f t="shared" si="21"/>
      </c>
      <c r="X36" s="45">
        <f t="shared" si="22"/>
      </c>
      <c r="Y36" s="46">
        <f t="shared" si="23"/>
      </c>
      <c r="Z36" s="47">
        <f t="shared" si="26"/>
      </c>
      <c r="AA36" s="11"/>
      <c r="AB36" s="11"/>
      <c r="AC36" s="1"/>
      <c r="AD36" s="7">
        <f t="shared" si="0"/>
      </c>
      <c r="AE36" s="7">
        <f t="shared" si="1"/>
      </c>
      <c r="AF36" s="7">
        <f t="shared" si="2"/>
      </c>
      <c r="AG36" s="7">
        <f t="shared" si="3"/>
      </c>
      <c r="AH36" s="7">
        <f t="shared" si="4"/>
      </c>
      <c r="AI36" s="7">
        <f t="shared" si="5"/>
      </c>
      <c r="AJ36" s="7">
        <f t="shared" si="6"/>
      </c>
      <c r="AK36" s="7">
        <f t="shared" si="7"/>
      </c>
      <c r="AL36" s="7">
        <f t="shared" si="8"/>
      </c>
      <c r="AM36" s="7">
        <f t="shared" si="9"/>
      </c>
      <c r="AN36" s="1"/>
      <c r="AO36" s="10" t="e">
        <f>IF(#REF!&gt;=1000,TEXT(#REF!,"0.000,00"),TEXT(#REF!,"0,00"))</f>
        <v>#REF!</v>
      </c>
      <c r="AP36" s="10" t="str">
        <f t="shared" si="10"/>
        <v>0,00</v>
      </c>
      <c r="AQ36" s="10" t="e">
        <f>IF(#REF!&gt;=1000,TEXT(#REF!,"0.000,00"),TEXT(#REF!,"0,00"))</f>
        <v>#REF!</v>
      </c>
      <c r="AR36" s="10" t="str">
        <f t="shared" si="11"/>
        <v>0,00</v>
      </c>
      <c r="AS36" s="10" t="e">
        <f>IF(#REF!&gt;=1000,TEXT(#REF!,"0.000,00"),TEXT(#REF!,"0,00"))</f>
        <v>#REF!</v>
      </c>
      <c r="AT36" s="10" t="e">
        <f>IF(#REF!&gt;=1000,TEXT(#REF!,"0.000,00"),TEXT(#REF!,"0,00"))</f>
        <v>#REF!</v>
      </c>
      <c r="AU36" s="10" t="e">
        <f>IF(#REF!&gt;=1000,TEXT(#REF!,"0.000,00"),TEXT(#REF!,"0,00"))</f>
        <v>#REF!</v>
      </c>
      <c r="AV36" s="10" t="e">
        <f>IF(#REF!&gt;=1000,TEXT(#REF!,"0.000,00"),TEXT(#REF!,"0,00"))</f>
        <v>#REF!</v>
      </c>
      <c r="AW36" s="10" t="e">
        <f>IF(#REF!&gt;=1000,TEXT(#REF!,"0.000,00"),TEXT(#REF!,"0,00"))</f>
        <v>#REF!</v>
      </c>
      <c r="AX36" s="10" t="e">
        <f>IF(#REF!&gt;=1000,TEXT(#REF!,"0.000,00"),TEXT(#REF!,"0,00"))</f>
        <v>#REF!</v>
      </c>
      <c r="AY36" s="1"/>
      <c r="AZ36" s="2" t="e">
        <f>IF(PREENCHER!AJ36="",#REF!,IF(PREENCHER!AK36="",#REF!,IF(PREENCHER!AL36="",#REF!,IF(STDEV(PREENCHER!$AD36:$AF36)/AVERAGE(PREENCHER!$AD36:$AF36)&gt;#REF!,IF(STDEV(PREENCHER!$AE36:$AG36)/AVERAGE(PREENCHER!$AE36:$AG36)&gt;#REF!,IF(STDEV(PREENCHER!$AF36:$AH36)/AVERAGE(PREENCHER!$AF36:$AH36)&gt;#REF!,IF(STDEV(PREENCHER!$AG36:$AI36)/AVERAGE(PREENCHER!$AG36:$AI36)&gt;#REF!,#REF!,AVERAGE(PREENCHER!$AG36:$AI36)),AVERAGE(PREENCHER!$AF36:$AH36)),AVERAGE(PREENCHER!$AE36:$AG36)),AVERAGE(PREENCHER!$AD36:$AF36)))))</f>
        <v>#REF!</v>
      </c>
      <c r="BA36" s="2">
        <f t="shared" si="24"/>
      </c>
      <c r="BE36" s="15">
        <f t="shared" si="12"/>
      </c>
      <c r="BF36" s="17">
        <f t="shared" si="13"/>
      </c>
      <c r="BG36" s="15">
        <f t="shared" si="14"/>
      </c>
      <c r="BH36" s="56">
        <f>IF(ISERROR(IF(#REF!&gt;#REF!,(#REF!-#REF!)/#REF!,"")),"",IF(#REF!&gt;#REF!,(#REF!-#REF!)/#REF!,""))</f>
      </c>
      <c r="BI36" s="15">
        <f t="shared" si="25"/>
      </c>
    </row>
    <row r="37" spans="1:61" ht="15.75" hidden="1">
      <c r="A37" s="27"/>
      <c r="B37" s="28"/>
      <c r="C37" s="29"/>
      <c r="D37" s="26"/>
      <c r="E37" s="26"/>
      <c r="F37" s="26"/>
      <c r="G37" s="26"/>
      <c r="H37" s="26"/>
      <c r="I37" s="26"/>
      <c r="J37" s="26"/>
      <c r="K37" s="26"/>
      <c r="L37" s="33"/>
      <c r="M37" s="33"/>
      <c r="N37" s="33"/>
      <c r="O37" s="33"/>
      <c r="P37" s="34">
        <f t="shared" si="15"/>
      </c>
      <c r="Q37" s="35">
        <f t="shared" si="16"/>
      </c>
      <c r="R37" s="11"/>
      <c r="S37" s="48">
        <f t="shared" si="17"/>
        <v>0</v>
      </c>
      <c r="T37" s="50">
        <f t="shared" si="18"/>
        <v>0</v>
      </c>
      <c r="U37" s="51">
        <f t="shared" si="19"/>
        <v>0</v>
      </c>
      <c r="V37" s="51">
        <f t="shared" si="20"/>
        <v>0</v>
      </c>
      <c r="W37" s="51">
        <f t="shared" si="21"/>
      </c>
      <c r="X37" s="51">
        <f t="shared" si="22"/>
      </c>
      <c r="Y37" s="52">
        <f t="shared" si="23"/>
      </c>
      <c r="Z37" s="53">
        <f t="shared" si="26"/>
      </c>
      <c r="AA37" s="11"/>
      <c r="AB37" s="11"/>
      <c r="AC37" s="1"/>
      <c r="AD37" s="7">
        <f t="shared" si="0"/>
      </c>
      <c r="AE37" s="7">
        <f t="shared" si="1"/>
      </c>
      <c r="AF37" s="7">
        <f t="shared" si="2"/>
      </c>
      <c r="AG37" s="7">
        <f t="shared" si="3"/>
      </c>
      <c r="AH37" s="7">
        <f t="shared" si="4"/>
      </c>
      <c r="AI37" s="7">
        <f t="shared" si="5"/>
      </c>
      <c r="AJ37" s="7">
        <f t="shared" si="6"/>
      </c>
      <c r="AK37" s="7">
        <f t="shared" si="7"/>
      </c>
      <c r="AL37" s="7">
        <f t="shared" si="8"/>
      </c>
      <c r="AM37" s="7">
        <f t="shared" si="9"/>
      </c>
      <c r="AN37" s="1"/>
      <c r="AO37" s="10" t="e">
        <f>IF(#REF!&gt;=1000,TEXT(#REF!,"0.000,00"),TEXT(#REF!,"0,00"))</f>
        <v>#REF!</v>
      </c>
      <c r="AP37" s="10" t="str">
        <f t="shared" si="10"/>
        <v>0,00</v>
      </c>
      <c r="AQ37" s="10" t="e">
        <f>IF(#REF!&gt;=1000,TEXT(#REF!,"0.000,00"),TEXT(#REF!,"0,00"))</f>
        <v>#REF!</v>
      </c>
      <c r="AR37" s="10" t="str">
        <f t="shared" si="11"/>
        <v>0,00</v>
      </c>
      <c r="AS37" s="10" t="e">
        <f>IF(#REF!&gt;=1000,TEXT(#REF!,"0.000,00"),TEXT(#REF!,"0,00"))</f>
        <v>#REF!</v>
      </c>
      <c r="AT37" s="10" t="e">
        <f>IF(#REF!&gt;=1000,TEXT(#REF!,"0.000,00"),TEXT(#REF!,"0,00"))</f>
        <v>#REF!</v>
      </c>
      <c r="AU37" s="10" t="e">
        <f>IF(#REF!&gt;=1000,TEXT(#REF!,"0.000,00"),TEXT(#REF!,"0,00"))</f>
        <v>#REF!</v>
      </c>
      <c r="AV37" s="10" t="e">
        <f>IF(#REF!&gt;=1000,TEXT(#REF!,"0.000,00"),TEXT(#REF!,"0,00"))</f>
        <v>#REF!</v>
      </c>
      <c r="AW37" s="10" t="e">
        <f>IF(#REF!&gt;=1000,TEXT(#REF!,"0.000,00"),TEXT(#REF!,"0,00"))</f>
        <v>#REF!</v>
      </c>
      <c r="AX37" s="10" t="e">
        <f>IF(#REF!&gt;=1000,TEXT(#REF!,"0.000,00"),TEXT(#REF!,"0,00"))</f>
        <v>#REF!</v>
      </c>
      <c r="AY37" s="1"/>
      <c r="AZ37" s="2" t="e">
        <f>IF(PREENCHER!AJ37="",#REF!,IF(PREENCHER!AK37="",#REF!,IF(PREENCHER!AL37="",#REF!,IF(STDEV(PREENCHER!$AD37:$AF37)/AVERAGE(PREENCHER!$AD37:$AF37)&gt;#REF!,IF(STDEV(PREENCHER!$AE37:$AG37)/AVERAGE(PREENCHER!$AE37:$AG37)&gt;#REF!,IF(STDEV(PREENCHER!$AF37:$AH37)/AVERAGE(PREENCHER!$AF37:$AH37)&gt;#REF!,IF(STDEV(PREENCHER!$AG37:$AI37)/AVERAGE(PREENCHER!$AG37:$AI37)&gt;#REF!,#REF!,AVERAGE(PREENCHER!$AG37:$AI37)),AVERAGE(PREENCHER!$AF37:$AH37)),AVERAGE(PREENCHER!$AE37:$AG37)),AVERAGE(PREENCHER!$AD37:$AF37)))))</f>
        <v>#REF!</v>
      </c>
      <c r="BA37" s="2">
        <f t="shared" si="24"/>
      </c>
      <c r="BE37" s="15">
        <f t="shared" si="12"/>
      </c>
      <c r="BF37" s="17">
        <f t="shared" si="13"/>
      </c>
      <c r="BG37" s="15">
        <f t="shared" si="14"/>
      </c>
      <c r="BH37" s="56">
        <f>IF(ISERROR(IF(#REF!&gt;#REF!,(#REF!-#REF!)/#REF!,"")),"",IF(#REF!&gt;#REF!,(#REF!-#REF!)/#REF!,""))</f>
      </c>
      <c r="BI37" s="15">
        <f t="shared" si="25"/>
      </c>
    </row>
    <row r="38" spans="1:61" ht="15.75" hidden="1">
      <c r="A38" s="20"/>
      <c r="B38" s="12"/>
      <c r="C38" s="21"/>
      <c r="D38" s="22"/>
      <c r="E38" s="22"/>
      <c r="F38" s="22"/>
      <c r="G38" s="22"/>
      <c r="H38" s="22"/>
      <c r="I38" s="22"/>
      <c r="J38" s="22"/>
      <c r="K38" s="22"/>
      <c r="L38" s="23"/>
      <c r="M38" s="23"/>
      <c r="N38" s="23"/>
      <c r="O38" s="23"/>
      <c r="P38" s="24">
        <f t="shared" si="15"/>
      </c>
      <c r="Q38" s="16">
        <f t="shared" si="16"/>
      </c>
      <c r="R38" s="11"/>
      <c r="S38" s="49">
        <f t="shared" si="17"/>
        <v>0</v>
      </c>
      <c r="T38" s="44">
        <f t="shared" si="18"/>
        <v>0</v>
      </c>
      <c r="U38" s="45">
        <f t="shared" si="19"/>
        <v>0</v>
      </c>
      <c r="V38" s="45">
        <f t="shared" si="20"/>
        <v>0</v>
      </c>
      <c r="W38" s="45">
        <f t="shared" si="21"/>
      </c>
      <c r="X38" s="45">
        <f t="shared" si="22"/>
      </c>
      <c r="Y38" s="46">
        <f t="shared" si="23"/>
      </c>
      <c r="Z38" s="47">
        <f t="shared" si="26"/>
      </c>
      <c r="AA38" s="11"/>
      <c r="AB38" s="11"/>
      <c r="AC38" s="1"/>
      <c r="AD38" s="7">
        <f t="shared" si="0"/>
      </c>
      <c r="AE38" s="7">
        <f t="shared" si="1"/>
      </c>
      <c r="AF38" s="7">
        <f t="shared" si="2"/>
      </c>
      <c r="AG38" s="7">
        <f t="shared" si="3"/>
      </c>
      <c r="AH38" s="7">
        <f t="shared" si="4"/>
      </c>
      <c r="AI38" s="7">
        <f t="shared" si="5"/>
      </c>
      <c r="AJ38" s="7">
        <f t="shared" si="6"/>
      </c>
      <c r="AK38" s="7">
        <f t="shared" si="7"/>
      </c>
      <c r="AL38" s="7">
        <f t="shared" si="8"/>
      </c>
      <c r="AM38" s="7">
        <f t="shared" si="9"/>
      </c>
      <c r="AN38" s="1"/>
      <c r="AO38" s="10" t="e">
        <f>IF(#REF!&gt;=1000,TEXT(#REF!,"0.000,00"),TEXT(#REF!,"0,00"))</f>
        <v>#REF!</v>
      </c>
      <c r="AP38" s="10" t="str">
        <f t="shared" si="10"/>
        <v>0,00</v>
      </c>
      <c r="AQ38" s="10" t="e">
        <f>IF(#REF!&gt;=1000,TEXT(#REF!,"0.000,00"),TEXT(#REF!,"0,00"))</f>
        <v>#REF!</v>
      </c>
      <c r="AR38" s="10" t="str">
        <f t="shared" si="11"/>
        <v>0,00</v>
      </c>
      <c r="AS38" s="10" t="e">
        <f>IF(#REF!&gt;=1000,TEXT(#REF!,"0.000,00"),TEXT(#REF!,"0,00"))</f>
        <v>#REF!</v>
      </c>
      <c r="AT38" s="10" t="e">
        <f>IF(#REF!&gt;=1000,TEXT(#REF!,"0.000,00"),TEXT(#REF!,"0,00"))</f>
        <v>#REF!</v>
      </c>
      <c r="AU38" s="10" t="e">
        <f>IF(#REF!&gt;=1000,TEXT(#REF!,"0.000,00"),TEXT(#REF!,"0,00"))</f>
        <v>#REF!</v>
      </c>
      <c r="AV38" s="10" t="e">
        <f>IF(#REF!&gt;=1000,TEXT(#REF!,"0.000,00"),TEXT(#REF!,"0,00"))</f>
        <v>#REF!</v>
      </c>
      <c r="AW38" s="10" t="e">
        <f>IF(#REF!&gt;=1000,TEXT(#REF!,"0.000,00"),TEXT(#REF!,"0,00"))</f>
        <v>#REF!</v>
      </c>
      <c r="AX38" s="10" t="e">
        <f>IF(#REF!&gt;=1000,TEXT(#REF!,"0.000,00"),TEXT(#REF!,"0,00"))</f>
        <v>#REF!</v>
      </c>
      <c r="AY38" s="1"/>
      <c r="AZ38" s="2" t="e">
        <f>IF(PREENCHER!AJ38="",#REF!,IF(PREENCHER!AK38="",#REF!,IF(PREENCHER!AL38="",#REF!,IF(STDEV(PREENCHER!$AD38:$AF38)/AVERAGE(PREENCHER!$AD38:$AF38)&gt;#REF!,IF(STDEV(PREENCHER!$AE38:$AG38)/AVERAGE(PREENCHER!$AE38:$AG38)&gt;#REF!,IF(STDEV(PREENCHER!$AF38:$AH38)/AVERAGE(PREENCHER!$AF38:$AH38)&gt;#REF!,IF(STDEV(PREENCHER!$AG38:$AI38)/AVERAGE(PREENCHER!$AG38:$AI38)&gt;#REF!,#REF!,AVERAGE(PREENCHER!$AG38:$AI38)),AVERAGE(PREENCHER!$AF38:$AH38)),AVERAGE(PREENCHER!$AE38:$AG38)),AVERAGE(PREENCHER!$AD38:$AF38)))))</f>
        <v>#REF!</v>
      </c>
      <c r="BA38" s="2">
        <f t="shared" si="24"/>
      </c>
      <c r="BE38" s="15">
        <f t="shared" si="12"/>
      </c>
      <c r="BF38" s="17">
        <f t="shared" si="13"/>
      </c>
      <c r="BG38" s="15">
        <f t="shared" si="14"/>
      </c>
      <c r="BH38" s="56">
        <f>IF(ISERROR(IF(#REF!&gt;#REF!,(#REF!-#REF!)/#REF!,"")),"",IF(#REF!&gt;#REF!,(#REF!-#REF!)/#REF!,""))</f>
      </c>
      <c r="BI38" s="15">
        <f t="shared" si="25"/>
      </c>
    </row>
    <row r="39" spans="1:61" ht="15.75" hidden="1">
      <c r="A39" s="27"/>
      <c r="B39" s="28"/>
      <c r="C39" s="29"/>
      <c r="D39" s="26"/>
      <c r="E39" s="26"/>
      <c r="F39" s="26"/>
      <c r="G39" s="26"/>
      <c r="H39" s="26"/>
      <c r="I39" s="26"/>
      <c r="J39" s="26"/>
      <c r="K39" s="26"/>
      <c r="L39" s="33"/>
      <c r="M39" s="33"/>
      <c r="N39" s="33"/>
      <c r="O39" s="33"/>
      <c r="P39" s="34">
        <f t="shared" si="15"/>
      </c>
      <c r="Q39" s="35">
        <f t="shared" si="16"/>
      </c>
      <c r="R39" s="11"/>
      <c r="S39" s="48">
        <f t="shared" si="17"/>
        <v>0</v>
      </c>
      <c r="T39" s="50">
        <f t="shared" si="18"/>
        <v>0</v>
      </c>
      <c r="U39" s="51">
        <f t="shared" si="19"/>
        <v>0</v>
      </c>
      <c r="V39" s="51">
        <f t="shared" si="20"/>
        <v>0</v>
      </c>
      <c r="W39" s="51">
        <f t="shared" si="21"/>
      </c>
      <c r="X39" s="51">
        <f t="shared" si="22"/>
      </c>
      <c r="Y39" s="52">
        <f t="shared" si="23"/>
      </c>
      <c r="Z39" s="53">
        <f t="shared" si="26"/>
      </c>
      <c r="AA39" s="11"/>
      <c r="AB39" s="11"/>
      <c r="AC39" s="1"/>
      <c r="AD39" s="7">
        <f t="shared" si="0"/>
      </c>
      <c r="AE39" s="7">
        <f t="shared" si="1"/>
      </c>
      <c r="AF39" s="7">
        <f t="shared" si="2"/>
      </c>
      <c r="AG39" s="7">
        <f t="shared" si="3"/>
      </c>
      <c r="AH39" s="7">
        <f t="shared" si="4"/>
      </c>
      <c r="AI39" s="7">
        <f t="shared" si="5"/>
      </c>
      <c r="AJ39" s="7">
        <f t="shared" si="6"/>
      </c>
      <c r="AK39" s="7">
        <f t="shared" si="7"/>
      </c>
      <c r="AL39" s="7">
        <f t="shared" si="8"/>
      </c>
      <c r="AM39" s="7">
        <f t="shared" si="9"/>
      </c>
      <c r="AN39" s="1"/>
      <c r="AO39" s="10" t="e">
        <f>IF(#REF!&gt;=1000,TEXT(#REF!,"0.000,00"),TEXT(#REF!,"0,00"))</f>
        <v>#REF!</v>
      </c>
      <c r="AP39" s="10" t="str">
        <f t="shared" si="10"/>
        <v>0,00</v>
      </c>
      <c r="AQ39" s="10" t="e">
        <f>IF(#REF!&gt;=1000,TEXT(#REF!,"0.000,00"),TEXT(#REF!,"0,00"))</f>
        <v>#REF!</v>
      </c>
      <c r="AR39" s="10" t="str">
        <f t="shared" si="11"/>
        <v>0,00</v>
      </c>
      <c r="AS39" s="10" t="e">
        <f>IF(#REF!&gt;=1000,TEXT(#REF!,"0.000,00"),TEXT(#REF!,"0,00"))</f>
        <v>#REF!</v>
      </c>
      <c r="AT39" s="10" t="e">
        <f>IF(#REF!&gt;=1000,TEXT(#REF!,"0.000,00"),TEXT(#REF!,"0,00"))</f>
        <v>#REF!</v>
      </c>
      <c r="AU39" s="10" t="e">
        <f>IF(#REF!&gt;=1000,TEXT(#REF!,"0.000,00"),TEXT(#REF!,"0,00"))</f>
        <v>#REF!</v>
      </c>
      <c r="AV39" s="10" t="e">
        <f>IF(#REF!&gt;=1000,TEXT(#REF!,"0.000,00"),TEXT(#REF!,"0,00"))</f>
        <v>#REF!</v>
      </c>
      <c r="AW39" s="10" t="e">
        <f>IF(#REF!&gt;=1000,TEXT(#REF!,"0.000,00"),TEXT(#REF!,"0,00"))</f>
        <v>#REF!</v>
      </c>
      <c r="AX39" s="10" t="e">
        <f>IF(#REF!&gt;=1000,TEXT(#REF!,"0.000,00"),TEXT(#REF!,"0,00"))</f>
        <v>#REF!</v>
      </c>
      <c r="AY39" s="1"/>
      <c r="AZ39" s="2" t="e">
        <f>IF(PREENCHER!AJ39="",#REF!,IF(PREENCHER!AK39="",#REF!,IF(PREENCHER!AL39="",#REF!,IF(STDEV(PREENCHER!$AD39:$AF39)/AVERAGE(PREENCHER!$AD39:$AF39)&gt;#REF!,IF(STDEV(PREENCHER!$AE39:$AG39)/AVERAGE(PREENCHER!$AE39:$AG39)&gt;#REF!,IF(STDEV(PREENCHER!$AF39:$AH39)/AVERAGE(PREENCHER!$AF39:$AH39)&gt;#REF!,IF(STDEV(PREENCHER!$AG39:$AI39)/AVERAGE(PREENCHER!$AG39:$AI39)&gt;#REF!,#REF!,AVERAGE(PREENCHER!$AG39:$AI39)),AVERAGE(PREENCHER!$AF39:$AH39)),AVERAGE(PREENCHER!$AE39:$AG39)),AVERAGE(PREENCHER!$AD39:$AF39)))))</f>
        <v>#REF!</v>
      </c>
      <c r="BA39" s="2">
        <f t="shared" si="24"/>
      </c>
      <c r="BE39" s="15">
        <f t="shared" si="12"/>
      </c>
      <c r="BF39" s="17">
        <f t="shared" si="13"/>
      </c>
      <c r="BG39" s="15">
        <f t="shared" si="14"/>
      </c>
      <c r="BH39" s="56">
        <f>IF(ISERROR(IF(#REF!&gt;#REF!,(#REF!-#REF!)/#REF!,"")),"",IF(#REF!&gt;#REF!,(#REF!-#REF!)/#REF!,""))</f>
      </c>
      <c r="BI39" s="15">
        <f t="shared" si="25"/>
      </c>
    </row>
    <row r="40" spans="1:61" ht="15.75" hidden="1">
      <c r="A40" s="20"/>
      <c r="B40" s="12"/>
      <c r="C40" s="21"/>
      <c r="D40" s="22"/>
      <c r="E40" s="22"/>
      <c r="F40" s="22"/>
      <c r="G40" s="22"/>
      <c r="H40" s="22"/>
      <c r="I40" s="22"/>
      <c r="J40" s="22"/>
      <c r="K40" s="22"/>
      <c r="L40" s="23"/>
      <c r="M40" s="23"/>
      <c r="N40" s="23"/>
      <c r="O40" s="23"/>
      <c r="P40" s="24">
        <f t="shared" si="15"/>
      </c>
      <c r="Q40" s="16">
        <f t="shared" si="16"/>
      </c>
      <c r="R40" s="11"/>
      <c r="S40" s="49">
        <f t="shared" si="17"/>
        <v>0</v>
      </c>
      <c r="T40" s="44">
        <f t="shared" si="18"/>
        <v>0</v>
      </c>
      <c r="U40" s="45">
        <f t="shared" si="19"/>
        <v>0</v>
      </c>
      <c r="V40" s="45">
        <f t="shared" si="20"/>
        <v>0</v>
      </c>
      <c r="W40" s="45">
        <f t="shared" si="21"/>
      </c>
      <c r="X40" s="45">
        <f t="shared" si="22"/>
      </c>
      <c r="Y40" s="46">
        <f t="shared" si="23"/>
      </c>
      <c r="Z40" s="47">
        <f t="shared" si="26"/>
      </c>
      <c r="AA40" s="11"/>
      <c r="AB40" s="11"/>
      <c r="AC40" s="1"/>
      <c r="AD40" s="7">
        <f t="shared" si="0"/>
      </c>
      <c r="AE40" s="7">
        <f t="shared" si="1"/>
      </c>
      <c r="AF40" s="7">
        <f t="shared" si="2"/>
      </c>
      <c r="AG40" s="7">
        <f t="shared" si="3"/>
      </c>
      <c r="AH40" s="7">
        <f t="shared" si="4"/>
      </c>
      <c r="AI40" s="7">
        <f t="shared" si="5"/>
      </c>
      <c r="AJ40" s="7">
        <f t="shared" si="6"/>
      </c>
      <c r="AK40" s="7">
        <f t="shared" si="7"/>
      </c>
      <c r="AL40" s="7">
        <f t="shared" si="8"/>
      </c>
      <c r="AM40" s="7">
        <f t="shared" si="9"/>
      </c>
      <c r="AN40" s="1"/>
      <c r="AO40" s="10" t="e">
        <f>IF(#REF!&gt;=1000,TEXT(#REF!,"0.000,00"),TEXT(#REF!,"0,00"))</f>
        <v>#REF!</v>
      </c>
      <c r="AP40" s="10" t="str">
        <f t="shared" si="10"/>
        <v>0,00</v>
      </c>
      <c r="AQ40" s="10" t="e">
        <f>IF(#REF!&gt;=1000,TEXT(#REF!,"0.000,00"),TEXT(#REF!,"0,00"))</f>
        <v>#REF!</v>
      </c>
      <c r="AR40" s="10" t="str">
        <f t="shared" si="11"/>
        <v>0,00</v>
      </c>
      <c r="AS40" s="10" t="e">
        <f>IF(#REF!&gt;=1000,TEXT(#REF!,"0.000,00"),TEXT(#REF!,"0,00"))</f>
        <v>#REF!</v>
      </c>
      <c r="AT40" s="10" t="e">
        <f>IF(#REF!&gt;=1000,TEXT(#REF!,"0.000,00"),TEXT(#REF!,"0,00"))</f>
        <v>#REF!</v>
      </c>
      <c r="AU40" s="10" t="e">
        <f>IF(#REF!&gt;=1000,TEXT(#REF!,"0.000,00"),TEXT(#REF!,"0,00"))</f>
        <v>#REF!</v>
      </c>
      <c r="AV40" s="10" t="e">
        <f>IF(#REF!&gt;=1000,TEXT(#REF!,"0.000,00"),TEXT(#REF!,"0,00"))</f>
        <v>#REF!</v>
      </c>
      <c r="AW40" s="10" t="e">
        <f>IF(#REF!&gt;=1000,TEXT(#REF!,"0.000,00"),TEXT(#REF!,"0,00"))</f>
        <v>#REF!</v>
      </c>
      <c r="AX40" s="10" t="e">
        <f>IF(#REF!&gt;=1000,TEXT(#REF!,"0.000,00"),TEXT(#REF!,"0,00"))</f>
        <v>#REF!</v>
      </c>
      <c r="AY40" s="1"/>
      <c r="AZ40" s="2" t="e">
        <f>IF(PREENCHER!AJ40="",#REF!,IF(PREENCHER!AK40="",#REF!,IF(PREENCHER!AL40="",#REF!,IF(STDEV(PREENCHER!$AD40:$AF40)/AVERAGE(PREENCHER!$AD40:$AF40)&gt;#REF!,IF(STDEV(PREENCHER!$AE40:$AG40)/AVERAGE(PREENCHER!$AE40:$AG40)&gt;#REF!,IF(STDEV(PREENCHER!$AF40:$AH40)/AVERAGE(PREENCHER!$AF40:$AH40)&gt;#REF!,IF(STDEV(PREENCHER!$AG40:$AI40)/AVERAGE(PREENCHER!$AG40:$AI40)&gt;#REF!,#REF!,AVERAGE(PREENCHER!$AG40:$AI40)),AVERAGE(PREENCHER!$AF40:$AH40)),AVERAGE(PREENCHER!$AE40:$AG40)),AVERAGE(PREENCHER!$AD40:$AF40)))))</f>
        <v>#REF!</v>
      </c>
      <c r="BA40" s="2">
        <f t="shared" si="24"/>
      </c>
      <c r="BE40" s="15">
        <f t="shared" si="12"/>
      </c>
      <c r="BF40" s="17">
        <f t="shared" si="13"/>
      </c>
      <c r="BG40" s="15">
        <f t="shared" si="14"/>
      </c>
      <c r="BH40" s="56">
        <f>IF(ISERROR(IF(#REF!&gt;#REF!,(#REF!-#REF!)/#REF!,"")),"",IF(#REF!&gt;#REF!,(#REF!-#REF!)/#REF!,""))</f>
      </c>
      <c r="BI40" s="15">
        <f t="shared" si="25"/>
      </c>
    </row>
    <row r="41" spans="1:61" ht="15.75" hidden="1">
      <c r="A41" s="27"/>
      <c r="B41" s="28"/>
      <c r="C41" s="29"/>
      <c r="D41" s="26"/>
      <c r="E41" s="26"/>
      <c r="F41" s="26"/>
      <c r="G41" s="26"/>
      <c r="H41" s="26"/>
      <c r="I41" s="26"/>
      <c r="J41" s="26"/>
      <c r="K41" s="26"/>
      <c r="L41" s="33"/>
      <c r="M41" s="33"/>
      <c r="N41" s="33"/>
      <c r="O41" s="33"/>
      <c r="P41" s="34">
        <f t="shared" si="15"/>
      </c>
      <c r="Q41" s="35">
        <f t="shared" si="16"/>
      </c>
      <c r="R41" s="11"/>
      <c r="S41" s="48">
        <f t="shared" si="17"/>
        <v>0</v>
      </c>
      <c r="T41" s="50">
        <f t="shared" si="18"/>
        <v>0</v>
      </c>
      <c r="U41" s="51">
        <f t="shared" si="19"/>
        <v>0</v>
      </c>
      <c r="V41" s="51">
        <f t="shared" si="20"/>
        <v>0</v>
      </c>
      <c r="W41" s="51">
        <f t="shared" si="21"/>
      </c>
      <c r="X41" s="51">
        <f t="shared" si="22"/>
      </c>
      <c r="Y41" s="52">
        <f t="shared" si="23"/>
      </c>
      <c r="Z41" s="53">
        <f t="shared" si="26"/>
      </c>
      <c r="AA41" s="11"/>
      <c r="AB41" s="11"/>
      <c r="AC41" s="1"/>
      <c r="AD41" s="7">
        <f t="shared" si="0"/>
      </c>
      <c r="AE41" s="7">
        <f t="shared" si="1"/>
      </c>
      <c r="AF41" s="7">
        <f t="shared" si="2"/>
      </c>
      <c r="AG41" s="7">
        <f t="shared" si="3"/>
      </c>
      <c r="AH41" s="7">
        <f t="shared" si="4"/>
      </c>
      <c r="AI41" s="7">
        <f t="shared" si="5"/>
      </c>
      <c r="AJ41" s="7">
        <f t="shared" si="6"/>
      </c>
      <c r="AK41" s="7">
        <f t="shared" si="7"/>
      </c>
      <c r="AL41" s="7">
        <f t="shared" si="8"/>
      </c>
      <c r="AM41" s="7">
        <f t="shared" si="9"/>
      </c>
      <c r="AN41" s="1"/>
      <c r="AO41" s="10" t="e">
        <f>IF(#REF!&gt;=1000,TEXT(#REF!,"0.000,00"),TEXT(#REF!,"0,00"))</f>
        <v>#REF!</v>
      </c>
      <c r="AP41" s="10" t="str">
        <f t="shared" si="10"/>
        <v>0,00</v>
      </c>
      <c r="AQ41" s="10" t="e">
        <f>IF(#REF!&gt;=1000,TEXT(#REF!,"0.000,00"),TEXT(#REF!,"0,00"))</f>
        <v>#REF!</v>
      </c>
      <c r="AR41" s="10" t="str">
        <f t="shared" si="11"/>
        <v>0,00</v>
      </c>
      <c r="AS41" s="10" t="e">
        <f>IF(#REF!&gt;=1000,TEXT(#REF!,"0.000,00"),TEXT(#REF!,"0,00"))</f>
        <v>#REF!</v>
      </c>
      <c r="AT41" s="10" t="e">
        <f>IF(#REF!&gt;=1000,TEXT(#REF!,"0.000,00"),TEXT(#REF!,"0,00"))</f>
        <v>#REF!</v>
      </c>
      <c r="AU41" s="10" t="e">
        <f>IF(#REF!&gt;=1000,TEXT(#REF!,"0.000,00"),TEXT(#REF!,"0,00"))</f>
        <v>#REF!</v>
      </c>
      <c r="AV41" s="10" t="e">
        <f>IF(#REF!&gt;=1000,TEXT(#REF!,"0.000,00"),TEXT(#REF!,"0,00"))</f>
        <v>#REF!</v>
      </c>
      <c r="AW41" s="10" t="e">
        <f>IF(#REF!&gt;=1000,TEXT(#REF!,"0.000,00"),TEXT(#REF!,"0,00"))</f>
        <v>#REF!</v>
      </c>
      <c r="AX41" s="10" t="e">
        <f>IF(#REF!&gt;=1000,TEXT(#REF!,"0.000,00"),TEXT(#REF!,"0,00"))</f>
        <v>#REF!</v>
      </c>
      <c r="AY41" s="1"/>
      <c r="AZ41" s="2" t="e">
        <f>IF(PREENCHER!AJ41="",#REF!,IF(PREENCHER!AK41="",#REF!,IF(PREENCHER!AL41="",#REF!,IF(STDEV(PREENCHER!$AD41:$AF41)/AVERAGE(PREENCHER!$AD41:$AF41)&gt;#REF!,IF(STDEV(PREENCHER!$AE41:$AG41)/AVERAGE(PREENCHER!$AE41:$AG41)&gt;#REF!,IF(STDEV(PREENCHER!$AF41:$AH41)/AVERAGE(PREENCHER!$AF41:$AH41)&gt;#REF!,IF(STDEV(PREENCHER!$AG41:$AI41)/AVERAGE(PREENCHER!$AG41:$AI41)&gt;#REF!,#REF!,AVERAGE(PREENCHER!$AG41:$AI41)),AVERAGE(PREENCHER!$AF41:$AH41)),AVERAGE(PREENCHER!$AE41:$AG41)),AVERAGE(PREENCHER!$AD41:$AF41)))))</f>
        <v>#REF!</v>
      </c>
      <c r="BA41" s="2">
        <f t="shared" si="24"/>
      </c>
      <c r="BE41" s="15">
        <f t="shared" si="12"/>
      </c>
      <c r="BF41" s="17">
        <f t="shared" si="13"/>
      </c>
      <c r="BG41" s="15">
        <f t="shared" si="14"/>
      </c>
      <c r="BH41" s="56">
        <f>IF(ISERROR(IF(#REF!&gt;#REF!,(#REF!-#REF!)/#REF!,"")),"",IF(#REF!&gt;#REF!,(#REF!-#REF!)/#REF!,""))</f>
      </c>
      <c r="BI41" s="15">
        <f t="shared" si="25"/>
      </c>
    </row>
    <row r="42" spans="1:61" ht="15.75" hidden="1">
      <c r="A42" s="20"/>
      <c r="B42" s="12"/>
      <c r="C42" s="21"/>
      <c r="D42" s="22"/>
      <c r="E42" s="22"/>
      <c r="F42" s="22"/>
      <c r="G42" s="22"/>
      <c r="H42" s="22"/>
      <c r="I42" s="22"/>
      <c r="J42" s="22"/>
      <c r="K42" s="22"/>
      <c r="L42" s="23"/>
      <c r="M42" s="23"/>
      <c r="N42" s="23"/>
      <c r="O42" s="23"/>
      <c r="P42" s="24">
        <f t="shared" si="15"/>
      </c>
      <c r="Q42" s="16">
        <f t="shared" si="16"/>
      </c>
      <c r="R42" s="11"/>
      <c r="S42" s="49">
        <f t="shared" si="17"/>
        <v>0</v>
      </c>
      <c r="T42" s="44">
        <f t="shared" si="18"/>
        <v>0</v>
      </c>
      <c r="U42" s="45">
        <f t="shared" si="19"/>
        <v>0</v>
      </c>
      <c r="V42" s="45">
        <f t="shared" si="20"/>
        <v>0</v>
      </c>
      <c r="W42" s="45">
        <f t="shared" si="21"/>
      </c>
      <c r="X42" s="45">
        <f t="shared" si="22"/>
      </c>
      <c r="Y42" s="46">
        <f t="shared" si="23"/>
      </c>
      <c r="Z42" s="47">
        <f t="shared" si="26"/>
      </c>
      <c r="AA42" s="11"/>
      <c r="AB42" s="11"/>
      <c r="AC42" s="1"/>
      <c r="AD42" s="7">
        <f aca="true" t="shared" si="27" ref="AD42:AD69">IF(COUNT(L42:N42)&lt;1,"",SMALL(L42:N42,1))</f>
      </c>
      <c r="AE42" s="7">
        <f aca="true" t="shared" si="28" ref="AE42:AE69">IF(COUNT(L42:N42)&lt;2,"",SMALL(L42:N42,2))</f>
      </c>
      <c r="AF42" s="7">
        <f aca="true" t="shared" si="29" ref="AF42:AF69">IF(COUNT(L42:N42)&lt;3,"",SMALL(L42:N42,3))</f>
      </c>
      <c r="AG42" s="7">
        <f aca="true" t="shared" si="30" ref="AG42:AG69">IF(COUNT(L42:N42)&lt;4,"",SMALL(L42:N42,4))</f>
      </c>
      <c r="AH42" s="7">
        <f aca="true" t="shared" si="31" ref="AH42:AH69">IF(COUNT(L42:N42)&lt;5,"",SMALL(L42:N42,5))</f>
      </c>
      <c r="AI42" s="7">
        <f aca="true" t="shared" si="32" ref="AI42:AI69">IF(COUNT(L42:N42)&lt;6,"",SMALL(L42:N42,6))</f>
      </c>
      <c r="AJ42" s="7">
        <f aca="true" t="shared" si="33" ref="AJ42:AJ69">IF(COUNT(L42:N42)&lt;3,"",AVERAGE(AD42:AF42))</f>
      </c>
      <c r="AK42" s="7">
        <f aca="true" t="shared" si="34" ref="AK42:AK69">IF(COUNT(L42:N42)&lt;4,"",AVERAGE(AE42:AG42))</f>
      </c>
      <c r="AL42" s="7">
        <f aca="true" t="shared" si="35" ref="AL42:AL69">IF(COUNT(L42:N42)&lt;5,"",AVERAGE(AF42:AH42))</f>
      </c>
      <c r="AM42" s="7">
        <f aca="true" t="shared" si="36" ref="AM42:AM69">IF(COUNT(L42:N42)&lt;6,"",AVERAGE(AG42:AI42))</f>
      </c>
      <c r="AN42" s="1"/>
      <c r="AO42" s="10" t="e">
        <f>IF(#REF!&gt;=1000,TEXT(#REF!,"0.000,00"),TEXT(#REF!,"0,00"))</f>
        <v>#REF!</v>
      </c>
      <c r="AP42" s="10" t="str">
        <f aca="true" t="shared" si="37" ref="AP42:AP69">IF(L42&gt;=1000,TEXT(L42,"0.000,00"),TEXT(L42,"0,00"))</f>
        <v>0,00</v>
      </c>
      <c r="AQ42" s="10" t="e">
        <f>IF(#REF!&gt;=1000,TEXT(#REF!,"0.000,00"),TEXT(#REF!,"0,00"))</f>
        <v>#REF!</v>
      </c>
      <c r="AR42" s="10" t="str">
        <f aca="true" t="shared" si="38" ref="AR42:AR69">IF(N42&gt;=1000,TEXT(N42,"0.000,00"),TEXT(N42,"0,00"))</f>
        <v>0,00</v>
      </c>
      <c r="AS42" s="10" t="e">
        <f>IF(#REF!&gt;=1000,TEXT(#REF!,"0.000,00"),TEXT(#REF!,"0,00"))</f>
        <v>#REF!</v>
      </c>
      <c r="AT42" s="10" t="e">
        <f>IF(#REF!&gt;=1000,TEXT(#REF!,"0.000,00"),TEXT(#REF!,"0,00"))</f>
        <v>#REF!</v>
      </c>
      <c r="AU42" s="10" t="e">
        <f>IF(#REF!&gt;=1000,TEXT(#REF!,"0.000,00"),TEXT(#REF!,"0,00"))</f>
        <v>#REF!</v>
      </c>
      <c r="AV42" s="10" t="e">
        <f>IF(#REF!&gt;=1000,TEXT(#REF!,"0.000,00"),TEXT(#REF!,"0,00"))</f>
        <v>#REF!</v>
      </c>
      <c r="AW42" s="10" t="e">
        <f>IF(#REF!&gt;=1000,TEXT(#REF!,"0.000,00"),TEXT(#REF!,"0,00"))</f>
        <v>#REF!</v>
      </c>
      <c r="AX42" s="10" t="e">
        <f>IF(#REF!&gt;=1000,TEXT(#REF!,"0.000,00"),TEXT(#REF!,"0,00"))</f>
        <v>#REF!</v>
      </c>
      <c r="AY42" s="1"/>
      <c r="AZ42" s="2" t="e">
        <f>IF(PREENCHER!AJ42="",#REF!,IF(PREENCHER!AK42="",#REF!,IF(PREENCHER!AL42="",#REF!,IF(STDEV(PREENCHER!$AD42:$AF42)/AVERAGE(PREENCHER!$AD42:$AF42)&gt;#REF!,IF(STDEV(PREENCHER!$AE42:$AG42)/AVERAGE(PREENCHER!$AE42:$AG42)&gt;#REF!,IF(STDEV(PREENCHER!$AF42:$AH42)/AVERAGE(PREENCHER!$AF42:$AH42)&gt;#REF!,IF(STDEV(PREENCHER!$AG42:$AI42)/AVERAGE(PREENCHER!$AG42:$AI42)&gt;#REF!,#REF!,AVERAGE(PREENCHER!$AG42:$AI42)),AVERAGE(PREENCHER!$AF42:$AH42)),AVERAGE(PREENCHER!$AE42:$AG42)),AVERAGE(PREENCHER!$AD42:$AF42)))))</f>
        <v>#REF!</v>
      </c>
      <c r="BA42" s="2">
        <f t="shared" si="24"/>
      </c>
      <c r="BE42" s="15">
        <f aca="true" t="shared" si="39" ref="BE42:BE69">IF(ISERROR(IF(COUNT(L42:N42)=2,"Apenas dois preços comparativos válidos. ","")),"",IF(COUNT(L42:N42)=2,"Apenas dois preços comparativos válidos. ",""))</f>
      </c>
      <c r="BF42" s="17">
        <f aca="true" t="shared" si="40" ref="BF42:BF69">IF(ISERROR(IF(COUNT(L42:N42)=1,"Apenas um preço comparativo válido. ","")),"",IF(COUNT(L42:N42)=1,"Apenas um preço comparativo válido. ",""))</f>
      </c>
      <c r="BG42" s="15">
        <f aca="true" t="shared" si="41" ref="BG42:BG69">IF(A42="","",IF(ISERROR(IF(COUNT(L42:N42)=0,"Nenhum preço comparativo válido. ","")),"",IF(COUNT(L42:N42)=0,"Nenhum preço comparativo válido. ","")))</f>
      </c>
      <c r="BH42" s="56">
        <f>IF(ISERROR(IF(#REF!&gt;#REF!,(#REF!-#REF!)/#REF!,"")),"",IF(#REF!&gt;#REF!,(#REF!-#REF!)/#REF!,""))</f>
      </c>
      <c r="BI42" s="15">
        <f t="shared" si="25"/>
      </c>
    </row>
    <row r="43" spans="1:61" ht="15.75" hidden="1">
      <c r="A43" s="27"/>
      <c r="B43" s="28"/>
      <c r="C43" s="29"/>
      <c r="D43" s="26"/>
      <c r="E43" s="26"/>
      <c r="F43" s="26"/>
      <c r="G43" s="26"/>
      <c r="H43" s="26"/>
      <c r="I43" s="26"/>
      <c r="J43" s="26"/>
      <c r="K43" s="26"/>
      <c r="L43" s="33"/>
      <c r="M43" s="33"/>
      <c r="N43" s="33"/>
      <c r="O43" s="33"/>
      <c r="P43" s="34">
        <f aca="true" t="shared" si="42" ref="P43:P69">IF(ISERROR(ROUND(AVERAGE(L43:N43),2)),"",ROUND(AVERAGE(L43:N43),2))</f>
      </c>
      <c r="Q43" s="35">
        <f aca="true" t="shared" si="43" ref="Q43:Q69">IF(A43="","",CONCATENATE($BE43,$BF43,$BG43,$BI43))</f>
      </c>
      <c r="R43" s="11"/>
      <c r="S43" s="48">
        <f aca="true" t="shared" si="44" ref="S43:S69">IF(ISERROR(COUNTA(L43:N43)),"",COUNTA(L43:N43))</f>
        <v>0</v>
      </c>
      <c r="T43" s="50">
        <f aca="true" t="shared" si="45" ref="T43:T69">IF(ISERROR(COUNT(L43:N43)),"",COUNT(L43:N43))</f>
        <v>0</v>
      </c>
      <c r="U43" s="51">
        <f aca="true" t="shared" si="46" ref="U43:U69">IF(ISERROR(MIN(L43:N43)),"",MIN(L43:N43))</f>
        <v>0</v>
      </c>
      <c r="V43" s="51">
        <f aca="true" t="shared" si="47" ref="V43:V69">IF(ISERROR(MAX(L43:N43)),"",MAX(L43:N43))</f>
        <v>0</v>
      </c>
      <c r="W43" s="51">
        <f aca="true" t="shared" si="48" ref="W43:W69">IF(ISERROR(ROUND(AVERAGE(L43:N43),2)),"",ROUND(AVERAGE(L43:N43),2))</f>
      </c>
      <c r="X43" s="51">
        <f aca="true" t="shared" si="49" ref="X43:X69">IF(ISERROR(MEDIAN(L43:N43)),"",MEDIAN(L43:N43))</f>
      </c>
      <c r="Y43" s="52">
        <f aca="true" t="shared" si="50" ref="Y43:Y69">IF(ISERROR(STDEV(L43:N43)),"",STDEV(L43:N43))</f>
      </c>
      <c r="Z43" s="53">
        <f t="shared" si="26"/>
      </c>
      <c r="AA43" s="11"/>
      <c r="AB43" s="11"/>
      <c r="AC43" s="1"/>
      <c r="AD43" s="7">
        <f t="shared" si="27"/>
      </c>
      <c r="AE43" s="7">
        <f t="shared" si="28"/>
      </c>
      <c r="AF43" s="7">
        <f t="shared" si="29"/>
      </c>
      <c r="AG43" s="7">
        <f t="shared" si="30"/>
      </c>
      <c r="AH43" s="7">
        <f t="shared" si="31"/>
      </c>
      <c r="AI43" s="7">
        <f t="shared" si="32"/>
      </c>
      <c r="AJ43" s="7">
        <f t="shared" si="33"/>
      </c>
      <c r="AK43" s="7">
        <f t="shared" si="34"/>
      </c>
      <c r="AL43" s="7">
        <f t="shared" si="35"/>
      </c>
      <c r="AM43" s="7">
        <f t="shared" si="36"/>
      </c>
      <c r="AN43" s="1"/>
      <c r="AO43" s="10" t="e">
        <f>IF(#REF!&gt;=1000,TEXT(#REF!,"0.000,00"),TEXT(#REF!,"0,00"))</f>
        <v>#REF!</v>
      </c>
      <c r="AP43" s="10" t="str">
        <f t="shared" si="37"/>
        <v>0,00</v>
      </c>
      <c r="AQ43" s="10" t="e">
        <f>IF(#REF!&gt;=1000,TEXT(#REF!,"0.000,00"),TEXT(#REF!,"0,00"))</f>
        <v>#REF!</v>
      </c>
      <c r="AR43" s="10" t="str">
        <f t="shared" si="38"/>
        <v>0,00</v>
      </c>
      <c r="AS43" s="10" t="e">
        <f>IF(#REF!&gt;=1000,TEXT(#REF!,"0.000,00"),TEXT(#REF!,"0,00"))</f>
        <v>#REF!</v>
      </c>
      <c r="AT43" s="10" t="e">
        <f>IF(#REF!&gt;=1000,TEXT(#REF!,"0.000,00"),TEXT(#REF!,"0,00"))</f>
        <v>#REF!</v>
      </c>
      <c r="AU43" s="10" t="e">
        <f>IF(#REF!&gt;=1000,TEXT(#REF!,"0.000,00"),TEXT(#REF!,"0,00"))</f>
        <v>#REF!</v>
      </c>
      <c r="AV43" s="10" t="e">
        <f>IF(#REF!&gt;=1000,TEXT(#REF!,"0.000,00"),TEXT(#REF!,"0,00"))</f>
        <v>#REF!</v>
      </c>
      <c r="AW43" s="10" t="e">
        <f>IF(#REF!&gt;=1000,TEXT(#REF!,"0.000,00"),TEXT(#REF!,"0,00"))</f>
        <v>#REF!</v>
      </c>
      <c r="AX43" s="10" t="e">
        <f>IF(#REF!&gt;=1000,TEXT(#REF!,"0.000,00"),TEXT(#REF!,"0,00"))</f>
        <v>#REF!</v>
      </c>
      <c r="AY43" s="1"/>
      <c r="AZ43" s="2" t="e">
        <f>IF(PREENCHER!AJ43="",#REF!,IF(PREENCHER!AK43="",#REF!,IF(PREENCHER!AL43="",#REF!,IF(STDEV(PREENCHER!$AD43:$AF43)/AVERAGE(PREENCHER!$AD43:$AF43)&gt;#REF!,IF(STDEV(PREENCHER!$AE43:$AG43)/AVERAGE(PREENCHER!$AE43:$AG43)&gt;#REF!,IF(STDEV(PREENCHER!$AF43:$AH43)/AVERAGE(PREENCHER!$AF43:$AH43)&gt;#REF!,IF(STDEV(PREENCHER!$AG43:$AI43)/AVERAGE(PREENCHER!$AG43:$AI43)&gt;#REF!,#REF!,AVERAGE(PREENCHER!$AG43:$AI43)),AVERAGE(PREENCHER!$AF43:$AH43)),AVERAGE(PREENCHER!$AE43:$AG43)),AVERAGE(PREENCHER!$AD43:$AF43)))))</f>
        <v>#REF!</v>
      </c>
      <c r="BA43" s="2">
        <f t="shared" si="24"/>
      </c>
      <c r="BE43" s="15">
        <f t="shared" si="39"/>
      </c>
      <c r="BF43" s="17">
        <f t="shared" si="40"/>
      </c>
      <c r="BG43" s="15">
        <f t="shared" si="41"/>
      </c>
      <c r="BH43" s="56">
        <f>IF(ISERROR(IF(#REF!&gt;#REF!,(#REF!-#REF!)/#REF!,"")),"",IF(#REF!&gt;#REF!,(#REF!-#REF!)/#REF!,""))</f>
      </c>
      <c r="BI43" s="15">
        <f t="shared" si="25"/>
      </c>
    </row>
    <row r="44" spans="1:61" ht="15.75" hidden="1">
      <c r="A44" s="20"/>
      <c r="B44" s="12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P44" s="24">
        <f t="shared" si="42"/>
      </c>
      <c r="Q44" s="16">
        <f t="shared" si="43"/>
      </c>
      <c r="R44" s="11"/>
      <c r="S44" s="49">
        <f t="shared" si="44"/>
        <v>0</v>
      </c>
      <c r="T44" s="44">
        <f t="shared" si="45"/>
        <v>0</v>
      </c>
      <c r="U44" s="45">
        <f t="shared" si="46"/>
        <v>0</v>
      </c>
      <c r="V44" s="45">
        <f t="shared" si="47"/>
        <v>0</v>
      </c>
      <c r="W44" s="45">
        <f t="shared" si="48"/>
      </c>
      <c r="X44" s="45">
        <f t="shared" si="49"/>
      </c>
      <c r="Y44" s="46">
        <f t="shared" si="50"/>
      </c>
      <c r="Z44" s="47">
        <f t="shared" si="26"/>
      </c>
      <c r="AA44" s="11"/>
      <c r="AB44" s="11"/>
      <c r="AC44" s="1"/>
      <c r="AD44" s="7">
        <f t="shared" si="27"/>
      </c>
      <c r="AE44" s="7">
        <f t="shared" si="28"/>
      </c>
      <c r="AF44" s="7">
        <f t="shared" si="29"/>
      </c>
      <c r="AG44" s="7">
        <f t="shared" si="30"/>
      </c>
      <c r="AH44" s="7">
        <f t="shared" si="31"/>
      </c>
      <c r="AI44" s="7">
        <f t="shared" si="32"/>
      </c>
      <c r="AJ44" s="7">
        <f t="shared" si="33"/>
      </c>
      <c r="AK44" s="7">
        <f t="shared" si="34"/>
      </c>
      <c r="AL44" s="7">
        <f t="shared" si="35"/>
      </c>
      <c r="AM44" s="7">
        <f t="shared" si="36"/>
      </c>
      <c r="AN44" s="1"/>
      <c r="AO44" s="10" t="e">
        <f>IF(#REF!&gt;=1000,TEXT(#REF!,"0.000,00"),TEXT(#REF!,"0,00"))</f>
        <v>#REF!</v>
      </c>
      <c r="AP44" s="10" t="str">
        <f t="shared" si="37"/>
        <v>0,00</v>
      </c>
      <c r="AQ44" s="10" t="e">
        <f>IF(#REF!&gt;=1000,TEXT(#REF!,"0.000,00"),TEXT(#REF!,"0,00"))</f>
        <v>#REF!</v>
      </c>
      <c r="AR44" s="10" t="str">
        <f t="shared" si="38"/>
        <v>0,00</v>
      </c>
      <c r="AS44" s="10" t="e">
        <f>IF(#REF!&gt;=1000,TEXT(#REF!,"0.000,00"),TEXT(#REF!,"0,00"))</f>
        <v>#REF!</v>
      </c>
      <c r="AT44" s="10" t="e">
        <f>IF(#REF!&gt;=1000,TEXT(#REF!,"0.000,00"),TEXT(#REF!,"0,00"))</f>
        <v>#REF!</v>
      </c>
      <c r="AU44" s="10" t="e">
        <f>IF(#REF!&gt;=1000,TEXT(#REF!,"0.000,00"),TEXT(#REF!,"0,00"))</f>
        <v>#REF!</v>
      </c>
      <c r="AV44" s="10" t="e">
        <f>IF(#REF!&gt;=1000,TEXT(#REF!,"0.000,00"),TEXT(#REF!,"0,00"))</f>
        <v>#REF!</v>
      </c>
      <c r="AW44" s="10" t="e">
        <f>IF(#REF!&gt;=1000,TEXT(#REF!,"0.000,00"),TEXT(#REF!,"0,00"))</f>
        <v>#REF!</v>
      </c>
      <c r="AX44" s="10" t="e">
        <f>IF(#REF!&gt;=1000,TEXT(#REF!,"0.000,00"),TEXT(#REF!,"0,00"))</f>
        <v>#REF!</v>
      </c>
      <c r="AY44" s="1"/>
      <c r="AZ44" s="2" t="e">
        <f>IF(PREENCHER!AJ44="",#REF!,IF(PREENCHER!AK44="",#REF!,IF(PREENCHER!AL44="",#REF!,IF(STDEV(PREENCHER!$AD44:$AF44)/AVERAGE(PREENCHER!$AD44:$AF44)&gt;#REF!,IF(STDEV(PREENCHER!$AE44:$AG44)/AVERAGE(PREENCHER!$AE44:$AG44)&gt;#REF!,IF(STDEV(PREENCHER!$AF44:$AH44)/AVERAGE(PREENCHER!$AF44:$AH44)&gt;#REF!,IF(STDEV(PREENCHER!$AG44:$AI44)/AVERAGE(PREENCHER!$AG44:$AI44)&gt;#REF!,#REF!,AVERAGE(PREENCHER!$AG44:$AI44)),AVERAGE(PREENCHER!$AF44:$AH44)),AVERAGE(PREENCHER!$AE44:$AG44)),AVERAGE(PREENCHER!$AD44:$AF44)))))</f>
        <v>#REF!</v>
      </c>
      <c r="BA44" s="2">
        <f t="shared" si="24"/>
      </c>
      <c r="BE44" s="15">
        <f t="shared" si="39"/>
      </c>
      <c r="BF44" s="17">
        <f t="shared" si="40"/>
      </c>
      <c r="BG44" s="15">
        <f t="shared" si="41"/>
      </c>
      <c r="BH44" s="56">
        <f>IF(ISERROR(IF(#REF!&gt;#REF!,(#REF!-#REF!)/#REF!,"")),"",IF(#REF!&gt;#REF!,(#REF!-#REF!)/#REF!,""))</f>
      </c>
      <c r="BI44" s="15">
        <f t="shared" si="25"/>
      </c>
    </row>
    <row r="45" spans="1:61" ht="15.75" hidden="1">
      <c r="A45" s="27"/>
      <c r="B45" s="28"/>
      <c r="C45" s="29"/>
      <c r="D45" s="26"/>
      <c r="E45" s="26"/>
      <c r="F45" s="26"/>
      <c r="G45" s="26"/>
      <c r="H45" s="26"/>
      <c r="I45" s="26"/>
      <c r="J45" s="26"/>
      <c r="K45" s="26"/>
      <c r="L45" s="33"/>
      <c r="M45" s="33"/>
      <c r="N45" s="33"/>
      <c r="O45" s="33"/>
      <c r="P45" s="34">
        <f t="shared" si="42"/>
      </c>
      <c r="Q45" s="35">
        <f t="shared" si="43"/>
      </c>
      <c r="R45" s="11"/>
      <c r="S45" s="48">
        <f t="shared" si="44"/>
        <v>0</v>
      </c>
      <c r="T45" s="50">
        <f t="shared" si="45"/>
        <v>0</v>
      </c>
      <c r="U45" s="51">
        <f t="shared" si="46"/>
        <v>0</v>
      </c>
      <c r="V45" s="51">
        <f t="shared" si="47"/>
        <v>0</v>
      </c>
      <c r="W45" s="51">
        <f t="shared" si="48"/>
      </c>
      <c r="X45" s="51">
        <f t="shared" si="49"/>
      </c>
      <c r="Y45" s="52">
        <f t="shared" si="50"/>
      </c>
      <c r="Z45" s="53">
        <f t="shared" si="26"/>
      </c>
      <c r="AA45" s="11"/>
      <c r="AB45" s="11"/>
      <c r="AC45" s="1"/>
      <c r="AD45" s="7">
        <f t="shared" si="27"/>
      </c>
      <c r="AE45" s="7">
        <f t="shared" si="28"/>
      </c>
      <c r="AF45" s="7">
        <f t="shared" si="29"/>
      </c>
      <c r="AG45" s="7">
        <f t="shared" si="30"/>
      </c>
      <c r="AH45" s="7">
        <f t="shared" si="31"/>
      </c>
      <c r="AI45" s="7">
        <f t="shared" si="32"/>
      </c>
      <c r="AJ45" s="7">
        <f t="shared" si="33"/>
      </c>
      <c r="AK45" s="7">
        <f t="shared" si="34"/>
      </c>
      <c r="AL45" s="7">
        <f t="shared" si="35"/>
      </c>
      <c r="AM45" s="7">
        <f t="shared" si="36"/>
      </c>
      <c r="AN45" s="1"/>
      <c r="AO45" s="10" t="e">
        <f>IF(#REF!&gt;=1000,TEXT(#REF!,"0.000,00"),TEXT(#REF!,"0,00"))</f>
        <v>#REF!</v>
      </c>
      <c r="AP45" s="10" t="str">
        <f t="shared" si="37"/>
        <v>0,00</v>
      </c>
      <c r="AQ45" s="10" t="e">
        <f>IF(#REF!&gt;=1000,TEXT(#REF!,"0.000,00"),TEXT(#REF!,"0,00"))</f>
        <v>#REF!</v>
      </c>
      <c r="AR45" s="10" t="str">
        <f t="shared" si="38"/>
        <v>0,00</v>
      </c>
      <c r="AS45" s="10" t="e">
        <f>IF(#REF!&gt;=1000,TEXT(#REF!,"0.000,00"),TEXT(#REF!,"0,00"))</f>
        <v>#REF!</v>
      </c>
      <c r="AT45" s="10" t="e">
        <f>IF(#REF!&gt;=1000,TEXT(#REF!,"0.000,00"),TEXT(#REF!,"0,00"))</f>
        <v>#REF!</v>
      </c>
      <c r="AU45" s="10" t="e">
        <f>IF(#REF!&gt;=1000,TEXT(#REF!,"0.000,00"),TEXT(#REF!,"0,00"))</f>
        <v>#REF!</v>
      </c>
      <c r="AV45" s="10" t="e">
        <f>IF(#REF!&gt;=1000,TEXT(#REF!,"0.000,00"),TEXT(#REF!,"0,00"))</f>
        <v>#REF!</v>
      </c>
      <c r="AW45" s="10" t="e">
        <f>IF(#REF!&gt;=1000,TEXT(#REF!,"0.000,00"),TEXT(#REF!,"0,00"))</f>
        <v>#REF!</v>
      </c>
      <c r="AX45" s="10" t="e">
        <f>IF(#REF!&gt;=1000,TEXT(#REF!,"0.000,00"),TEXT(#REF!,"0,00"))</f>
        <v>#REF!</v>
      </c>
      <c r="AY45" s="1"/>
      <c r="AZ45" s="2" t="e">
        <f>IF(PREENCHER!AJ45="",#REF!,IF(PREENCHER!AK45="",#REF!,IF(PREENCHER!AL45="",#REF!,IF(STDEV(PREENCHER!$AD45:$AF45)/AVERAGE(PREENCHER!$AD45:$AF45)&gt;#REF!,IF(STDEV(PREENCHER!$AE45:$AG45)/AVERAGE(PREENCHER!$AE45:$AG45)&gt;#REF!,IF(STDEV(PREENCHER!$AF45:$AH45)/AVERAGE(PREENCHER!$AF45:$AH45)&gt;#REF!,IF(STDEV(PREENCHER!$AG45:$AI45)/AVERAGE(PREENCHER!$AG45:$AI45)&gt;#REF!,#REF!,AVERAGE(PREENCHER!$AG45:$AI45)),AVERAGE(PREENCHER!$AF45:$AH45)),AVERAGE(PREENCHER!$AE45:$AG45)),AVERAGE(PREENCHER!$AD45:$AF45)))))</f>
        <v>#REF!</v>
      </c>
      <c r="BA45" s="2">
        <f t="shared" si="24"/>
      </c>
      <c r="BE45" s="15">
        <f t="shared" si="39"/>
      </c>
      <c r="BF45" s="17">
        <f t="shared" si="40"/>
      </c>
      <c r="BG45" s="15">
        <f t="shared" si="41"/>
      </c>
      <c r="BH45" s="56">
        <f>IF(ISERROR(IF(#REF!&gt;#REF!,(#REF!-#REF!)/#REF!,"")),"",IF(#REF!&gt;#REF!,(#REF!-#REF!)/#REF!,""))</f>
      </c>
      <c r="BI45" s="15">
        <f t="shared" si="25"/>
      </c>
    </row>
    <row r="46" spans="1:61" ht="15.75" hidden="1">
      <c r="A46" s="20"/>
      <c r="B46" s="12"/>
      <c r="C46" s="21"/>
      <c r="D46" s="22"/>
      <c r="E46" s="22"/>
      <c r="F46" s="22"/>
      <c r="G46" s="22"/>
      <c r="H46" s="22"/>
      <c r="I46" s="22"/>
      <c r="J46" s="22"/>
      <c r="K46" s="22"/>
      <c r="L46" s="23"/>
      <c r="M46" s="23"/>
      <c r="N46" s="23"/>
      <c r="O46" s="23"/>
      <c r="P46" s="24">
        <f t="shared" si="42"/>
      </c>
      <c r="Q46" s="16">
        <f t="shared" si="43"/>
      </c>
      <c r="R46" s="11"/>
      <c r="S46" s="49">
        <f t="shared" si="44"/>
        <v>0</v>
      </c>
      <c r="T46" s="44">
        <f t="shared" si="45"/>
        <v>0</v>
      </c>
      <c r="U46" s="45">
        <f t="shared" si="46"/>
        <v>0</v>
      </c>
      <c r="V46" s="45">
        <f t="shared" si="47"/>
        <v>0</v>
      </c>
      <c r="W46" s="45">
        <f t="shared" si="48"/>
      </c>
      <c r="X46" s="45">
        <f t="shared" si="49"/>
      </c>
      <c r="Y46" s="46">
        <f t="shared" si="50"/>
      </c>
      <c r="Z46" s="47">
        <f t="shared" si="26"/>
      </c>
      <c r="AA46" s="11"/>
      <c r="AB46" s="11"/>
      <c r="AC46" s="1"/>
      <c r="AD46" s="7">
        <f t="shared" si="27"/>
      </c>
      <c r="AE46" s="7">
        <f t="shared" si="28"/>
      </c>
      <c r="AF46" s="7">
        <f t="shared" si="29"/>
      </c>
      <c r="AG46" s="7">
        <f t="shared" si="30"/>
      </c>
      <c r="AH46" s="7">
        <f t="shared" si="31"/>
      </c>
      <c r="AI46" s="7">
        <f t="shared" si="32"/>
      </c>
      <c r="AJ46" s="7">
        <f t="shared" si="33"/>
      </c>
      <c r="AK46" s="7">
        <f t="shared" si="34"/>
      </c>
      <c r="AL46" s="7">
        <f t="shared" si="35"/>
      </c>
      <c r="AM46" s="7">
        <f t="shared" si="36"/>
      </c>
      <c r="AN46" s="1"/>
      <c r="AO46" s="10" t="e">
        <f>IF(#REF!&gt;=1000,TEXT(#REF!,"0.000,00"),TEXT(#REF!,"0,00"))</f>
        <v>#REF!</v>
      </c>
      <c r="AP46" s="10" t="str">
        <f t="shared" si="37"/>
        <v>0,00</v>
      </c>
      <c r="AQ46" s="10" t="e">
        <f>IF(#REF!&gt;=1000,TEXT(#REF!,"0.000,00"),TEXT(#REF!,"0,00"))</f>
        <v>#REF!</v>
      </c>
      <c r="AR46" s="10" t="str">
        <f t="shared" si="38"/>
        <v>0,00</v>
      </c>
      <c r="AS46" s="10" t="e">
        <f>IF(#REF!&gt;=1000,TEXT(#REF!,"0.000,00"),TEXT(#REF!,"0,00"))</f>
        <v>#REF!</v>
      </c>
      <c r="AT46" s="10" t="e">
        <f>IF(#REF!&gt;=1000,TEXT(#REF!,"0.000,00"),TEXT(#REF!,"0,00"))</f>
        <v>#REF!</v>
      </c>
      <c r="AU46" s="10" t="e">
        <f>IF(#REF!&gt;=1000,TEXT(#REF!,"0.000,00"),TEXT(#REF!,"0,00"))</f>
        <v>#REF!</v>
      </c>
      <c r="AV46" s="10" t="e">
        <f>IF(#REF!&gt;=1000,TEXT(#REF!,"0.000,00"),TEXT(#REF!,"0,00"))</f>
        <v>#REF!</v>
      </c>
      <c r="AW46" s="10" t="e">
        <f>IF(#REF!&gt;=1000,TEXT(#REF!,"0.000,00"),TEXT(#REF!,"0,00"))</f>
        <v>#REF!</v>
      </c>
      <c r="AX46" s="10" t="e">
        <f>IF(#REF!&gt;=1000,TEXT(#REF!,"0.000,00"),TEXT(#REF!,"0,00"))</f>
        <v>#REF!</v>
      </c>
      <c r="AY46" s="1"/>
      <c r="AZ46" s="2" t="e">
        <f>IF(PREENCHER!AJ46="",#REF!,IF(PREENCHER!AK46="",#REF!,IF(PREENCHER!AL46="",#REF!,IF(STDEV(PREENCHER!$AD46:$AF46)/AVERAGE(PREENCHER!$AD46:$AF46)&gt;#REF!,IF(STDEV(PREENCHER!$AE46:$AG46)/AVERAGE(PREENCHER!$AE46:$AG46)&gt;#REF!,IF(STDEV(PREENCHER!$AF46:$AH46)/AVERAGE(PREENCHER!$AF46:$AH46)&gt;#REF!,IF(STDEV(PREENCHER!$AG46:$AI46)/AVERAGE(PREENCHER!$AG46:$AI46)&gt;#REF!,#REF!,AVERAGE(PREENCHER!$AG46:$AI46)),AVERAGE(PREENCHER!$AF46:$AH46)),AVERAGE(PREENCHER!$AE46:$AG46)),AVERAGE(PREENCHER!$AD46:$AF46)))))</f>
        <v>#REF!</v>
      </c>
      <c r="BA46" s="2">
        <f t="shared" si="24"/>
      </c>
      <c r="BE46" s="15">
        <f t="shared" si="39"/>
      </c>
      <c r="BF46" s="17">
        <f t="shared" si="40"/>
      </c>
      <c r="BG46" s="15">
        <f t="shared" si="41"/>
      </c>
      <c r="BH46" s="56">
        <f>IF(ISERROR(IF(#REF!&gt;#REF!,(#REF!-#REF!)/#REF!,"")),"",IF(#REF!&gt;#REF!,(#REF!-#REF!)/#REF!,""))</f>
      </c>
      <c r="BI46" s="15">
        <f t="shared" si="25"/>
      </c>
    </row>
    <row r="47" spans="1:61" ht="15.75" hidden="1">
      <c r="A47" s="27"/>
      <c r="B47" s="28"/>
      <c r="C47" s="29"/>
      <c r="D47" s="26"/>
      <c r="E47" s="26"/>
      <c r="F47" s="26"/>
      <c r="G47" s="26"/>
      <c r="H47" s="26"/>
      <c r="I47" s="26"/>
      <c r="J47" s="26"/>
      <c r="K47" s="26"/>
      <c r="L47" s="33"/>
      <c r="M47" s="33"/>
      <c r="N47" s="33"/>
      <c r="O47" s="33"/>
      <c r="P47" s="34">
        <f t="shared" si="42"/>
      </c>
      <c r="Q47" s="35">
        <f t="shared" si="43"/>
      </c>
      <c r="R47" s="11"/>
      <c r="S47" s="48">
        <f t="shared" si="44"/>
        <v>0</v>
      </c>
      <c r="T47" s="50">
        <f t="shared" si="45"/>
        <v>0</v>
      </c>
      <c r="U47" s="51">
        <f t="shared" si="46"/>
        <v>0</v>
      </c>
      <c r="V47" s="51">
        <f t="shared" si="47"/>
        <v>0</v>
      </c>
      <c r="W47" s="51">
        <f t="shared" si="48"/>
      </c>
      <c r="X47" s="51">
        <f t="shared" si="49"/>
      </c>
      <c r="Y47" s="52">
        <f t="shared" si="50"/>
      </c>
      <c r="Z47" s="53">
        <f t="shared" si="26"/>
      </c>
      <c r="AA47" s="11"/>
      <c r="AB47" s="11"/>
      <c r="AC47" s="1"/>
      <c r="AD47" s="7">
        <f t="shared" si="27"/>
      </c>
      <c r="AE47" s="7">
        <f t="shared" si="28"/>
      </c>
      <c r="AF47" s="7">
        <f t="shared" si="29"/>
      </c>
      <c r="AG47" s="7">
        <f t="shared" si="30"/>
      </c>
      <c r="AH47" s="7">
        <f t="shared" si="31"/>
      </c>
      <c r="AI47" s="7">
        <f t="shared" si="32"/>
      </c>
      <c r="AJ47" s="7">
        <f t="shared" si="33"/>
      </c>
      <c r="AK47" s="7">
        <f t="shared" si="34"/>
      </c>
      <c r="AL47" s="7">
        <f t="shared" si="35"/>
      </c>
      <c r="AM47" s="7">
        <f t="shared" si="36"/>
      </c>
      <c r="AN47" s="1"/>
      <c r="AO47" s="10" t="e">
        <f>IF(#REF!&gt;=1000,TEXT(#REF!,"0.000,00"),TEXT(#REF!,"0,00"))</f>
        <v>#REF!</v>
      </c>
      <c r="AP47" s="10" t="str">
        <f t="shared" si="37"/>
        <v>0,00</v>
      </c>
      <c r="AQ47" s="10" t="e">
        <f>IF(#REF!&gt;=1000,TEXT(#REF!,"0.000,00"),TEXT(#REF!,"0,00"))</f>
        <v>#REF!</v>
      </c>
      <c r="AR47" s="10" t="str">
        <f t="shared" si="38"/>
        <v>0,00</v>
      </c>
      <c r="AS47" s="10" t="e">
        <f>IF(#REF!&gt;=1000,TEXT(#REF!,"0.000,00"),TEXT(#REF!,"0,00"))</f>
        <v>#REF!</v>
      </c>
      <c r="AT47" s="10" t="e">
        <f>IF(#REF!&gt;=1000,TEXT(#REF!,"0.000,00"),TEXT(#REF!,"0,00"))</f>
        <v>#REF!</v>
      </c>
      <c r="AU47" s="10" t="e">
        <f>IF(#REF!&gt;=1000,TEXT(#REF!,"0.000,00"),TEXT(#REF!,"0,00"))</f>
        <v>#REF!</v>
      </c>
      <c r="AV47" s="10" t="e">
        <f>IF(#REF!&gt;=1000,TEXT(#REF!,"0.000,00"),TEXT(#REF!,"0,00"))</f>
        <v>#REF!</v>
      </c>
      <c r="AW47" s="10" t="e">
        <f>IF(#REF!&gt;=1000,TEXT(#REF!,"0.000,00"),TEXT(#REF!,"0,00"))</f>
        <v>#REF!</v>
      </c>
      <c r="AX47" s="10" t="e">
        <f>IF(#REF!&gt;=1000,TEXT(#REF!,"0.000,00"),TEXT(#REF!,"0,00"))</f>
        <v>#REF!</v>
      </c>
      <c r="AY47" s="1"/>
      <c r="AZ47" s="2" t="e">
        <f>IF(PREENCHER!AJ47="",#REF!,IF(PREENCHER!AK47="",#REF!,IF(PREENCHER!AL47="",#REF!,IF(STDEV(PREENCHER!$AD47:$AF47)/AVERAGE(PREENCHER!$AD47:$AF47)&gt;#REF!,IF(STDEV(PREENCHER!$AE47:$AG47)/AVERAGE(PREENCHER!$AE47:$AG47)&gt;#REF!,IF(STDEV(PREENCHER!$AF47:$AH47)/AVERAGE(PREENCHER!$AF47:$AH47)&gt;#REF!,IF(STDEV(PREENCHER!$AG47:$AI47)/AVERAGE(PREENCHER!$AG47:$AI47)&gt;#REF!,#REF!,AVERAGE(PREENCHER!$AG47:$AI47)),AVERAGE(PREENCHER!$AF47:$AH47)),AVERAGE(PREENCHER!$AE47:$AG47)),AVERAGE(PREENCHER!$AD47:$AF47)))))</f>
        <v>#REF!</v>
      </c>
      <c r="BA47" s="2">
        <f t="shared" si="24"/>
      </c>
      <c r="BE47" s="15">
        <f t="shared" si="39"/>
      </c>
      <c r="BF47" s="17">
        <f t="shared" si="40"/>
      </c>
      <c r="BG47" s="15">
        <f t="shared" si="41"/>
      </c>
      <c r="BH47" s="56">
        <f>IF(ISERROR(IF(#REF!&gt;#REF!,(#REF!-#REF!)/#REF!,"")),"",IF(#REF!&gt;#REF!,(#REF!-#REF!)/#REF!,""))</f>
      </c>
      <c r="BI47" s="15">
        <f t="shared" si="25"/>
      </c>
    </row>
    <row r="48" spans="1:61" ht="15.75" hidden="1">
      <c r="A48" s="20"/>
      <c r="B48" s="12"/>
      <c r="C48" s="21"/>
      <c r="D48" s="22"/>
      <c r="E48" s="22"/>
      <c r="F48" s="22"/>
      <c r="G48" s="22"/>
      <c r="H48" s="22"/>
      <c r="I48" s="22"/>
      <c r="J48" s="22"/>
      <c r="K48" s="22"/>
      <c r="L48" s="23"/>
      <c r="M48" s="23"/>
      <c r="N48" s="23"/>
      <c r="O48" s="23"/>
      <c r="P48" s="24">
        <f t="shared" si="42"/>
      </c>
      <c r="Q48" s="16">
        <f t="shared" si="43"/>
      </c>
      <c r="R48" s="11"/>
      <c r="S48" s="49">
        <f t="shared" si="44"/>
        <v>0</v>
      </c>
      <c r="T48" s="44">
        <f t="shared" si="45"/>
        <v>0</v>
      </c>
      <c r="U48" s="45">
        <f t="shared" si="46"/>
        <v>0</v>
      </c>
      <c r="V48" s="45">
        <f t="shared" si="47"/>
        <v>0</v>
      </c>
      <c r="W48" s="45">
        <f t="shared" si="48"/>
      </c>
      <c r="X48" s="45">
        <f t="shared" si="49"/>
      </c>
      <c r="Y48" s="46">
        <f t="shared" si="50"/>
      </c>
      <c r="Z48" s="47">
        <f t="shared" si="26"/>
      </c>
      <c r="AA48" s="11"/>
      <c r="AB48" s="11"/>
      <c r="AC48" s="1"/>
      <c r="AD48" s="7">
        <f t="shared" si="27"/>
      </c>
      <c r="AE48" s="7">
        <f t="shared" si="28"/>
      </c>
      <c r="AF48" s="7">
        <f t="shared" si="29"/>
      </c>
      <c r="AG48" s="7">
        <f t="shared" si="30"/>
      </c>
      <c r="AH48" s="7">
        <f t="shared" si="31"/>
      </c>
      <c r="AI48" s="7">
        <f t="shared" si="32"/>
      </c>
      <c r="AJ48" s="7">
        <f t="shared" si="33"/>
      </c>
      <c r="AK48" s="7">
        <f t="shared" si="34"/>
      </c>
      <c r="AL48" s="7">
        <f t="shared" si="35"/>
      </c>
      <c r="AM48" s="7">
        <f t="shared" si="36"/>
      </c>
      <c r="AN48" s="1"/>
      <c r="AO48" s="10" t="e">
        <f>IF(#REF!&gt;=1000,TEXT(#REF!,"0.000,00"),TEXT(#REF!,"0,00"))</f>
        <v>#REF!</v>
      </c>
      <c r="AP48" s="10" t="str">
        <f t="shared" si="37"/>
        <v>0,00</v>
      </c>
      <c r="AQ48" s="10" t="e">
        <f>IF(#REF!&gt;=1000,TEXT(#REF!,"0.000,00"),TEXT(#REF!,"0,00"))</f>
        <v>#REF!</v>
      </c>
      <c r="AR48" s="10" t="str">
        <f t="shared" si="38"/>
        <v>0,00</v>
      </c>
      <c r="AS48" s="10" t="e">
        <f>IF(#REF!&gt;=1000,TEXT(#REF!,"0.000,00"),TEXT(#REF!,"0,00"))</f>
        <v>#REF!</v>
      </c>
      <c r="AT48" s="10" t="e">
        <f>IF(#REF!&gt;=1000,TEXT(#REF!,"0.000,00"),TEXT(#REF!,"0,00"))</f>
        <v>#REF!</v>
      </c>
      <c r="AU48" s="10" t="e">
        <f>IF(#REF!&gt;=1000,TEXT(#REF!,"0.000,00"),TEXT(#REF!,"0,00"))</f>
        <v>#REF!</v>
      </c>
      <c r="AV48" s="10" t="e">
        <f>IF(#REF!&gt;=1000,TEXT(#REF!,"0.000,00"),TEXT(#REF!,"0,00"))</f>
        <v>#REF!</v>
      </c>
      <c r="AW48" s="10" t="e">
        <f>IF(#REF!&gt;=1000,TEXT(#REF!,"0.000,00"),TEXT(#REF!,"0,00"))</f>
        <v>#REF!</v>
      </c>
      <c r="AX48" s="10" t="e">
        <f>IF(#REF!&gt;=1000,TEXT(#REF!,"0.000,00"),TEXT(#REF!,"0,00"))</f>
        <v>#REF!</v>
      </c>
      <c r="AY48" s="1"/>
      <c r="AZ48" s="2" t="e">
        <f>IF(PREENCHER!AJ48="",#REF!,IF(PREENCHER!AK48="",#REF!,IF(PREENCHER!AL48="",#REF!,IF(STDEV(PREENCHER!$AD48:$AF48)/AVERAGE(PREENCHER!$AD48:$AF48)&gt;#REF!,IF(STDEV(PREENCHER!$AE48:$AG48)/AVERAGE(PREENCHER!$AE48:$AG48)&gt;#REF!,IF(STDEV(PREENCHER!$AF48:$AH48)/AVERAGE(PREENCHER!$AF48:$AH48)&gt;#REF!,IF(STDEV(PREENCHER!$AG48:$AI48)/AVERAGE(PREENCHER!$AG48:$AI48)&gt;#REF!,#REF!,AVERAGE(PREENCHER!$AG48:$AI48)),AVERAGE(PREENCHER!$AF48:$AH48)),AVERAGE(PREENCHER!$AE48:$AG48)),AVERAGE(PREENCHER!$AD48:$AF48)))))</f>
        <v>#REF!</v>
      </c>
      <c r="BA48" s="2">
        <f t="shared" si="24"/>
      </c>
      <c r="BE48" s="15">
        <f t="shared" si="39"/>
      </c>
      <c r="BF48" s="17">
        <f t="shared" si="40"/>
      </c>
      <c r="BG48" s="15">
        <f t="shared" si="41"/>
      </c>
      <c r="BH48" s="56">
        <f>IF(ISERROR(IF(#REF!&gt;#REF!,(#REF!-#REF!)/#REF!,"")),"",IF(#REF!&gt;#REF!,(#REF!-#REF!)/#REF!,""))</f>
      </c>
      <c r="BI48" s="15">
        <f t="shared" si="25"/>
      </c>
    </row>
    <row r="49" spans="1:61" ht="15.75" hidden="1">
      <c r="A49" s="27"/>
      <c r="B49" s="28"/>
      <c r="C49" s="29"/>
      <c r="D49" s="26"/>
      <c r="E49" s="26"/>
      <c r="F49" s="26"/>
      <c r="G49" s="26"/>
      <c r="H49" s="26"/>
      <c r="I49" s="26"/>
      <c r="J49" s="26"/>
      <c r="K49" s="26"/>
      <c r="L49" s="33"/>
      <c r="M49" s="33"/>
      <c r="N49" s="33"/>
      <c r="O49" s="33"/>
      <c r="P49" s="34">
        <f t="shared" si="42"/>
      </c>
      <c r="Q49" s="35">
        <f t="shared" si="43"/>
      </c>
      <c r="R49" s="11"/>
      <c r="S49" s="48">
        <f t="shared" si="44"/>
        <v>0</v>
      </c>
      <c r="T49" s="50">
        <f t="shared" si="45"/>
        <v>0</v>
      </c>
      <c r="U49" s="51">
        <f t="shared" si="46"/>
        <v>0</v>
      </c>
      <c r="V49" s="51">
        <f t="shared" si="47"/>
        <v>0</v>
      </c>
      <c r="W49" s="51">
        <f t="shared" si="48"/>
      </c>
      <c r="X49" s="51">
        <f t="shared" si="49"/>
      </c>
      <c r="Y49" s="52">
        <f t="shared" si="50"/>
      </c>
      <c r="Z49" s="53">
        <f t="shared" si="26"/>
      </c>
      <c r="AA49" s="11"/>
      <c r="AB49" s="11"/>
      <c r="AC49" s="1"/>
      <c r="AD49" s="7">
        <f t="shared" si="27"/>
      </c>
      <c r="AE49" s="7">
        <f t="shared" si="28"/>
      </c>
      <c r="AF49" s="7">
        <f t="shared" si="29"/>
      </c>
      <c r="AG49" s="7">
        <f t="shared" si="30"/>
      </c>
      <c r="AH49" s="7">
        <f t="shared" si="31"/>
      </c>
      <c r="AI49" s="7">
        <f t="shared" si="32"/>
      </c>
      <c r="AJ49" s="7">
        <f t="shared" si="33"/>
      </c>
      <c r="AK49" s="7">
        <f t="shared" si="34"/>
      </c>
      <c r="AL49" s="7">
        <f t="shared" si="35"/>
      </c>
      <c r="AM49" s="7">
        <f t="shared" si="36"/>
      </c>
      <c r="AN49" s="1"/>
      <c r="AO49" s="10" t="e">
        <f>IF(#REF!&gt;=1000,TEXT(#REF!,"0.000,00"),TEXT(#REF!,"0,00"))</f>
        <v>#REF!</v>
      </c>
      <c r="AP49" s="10" t="str">
        <f t="shared" si="37"/>
        <v>0,00</v>
      </c>
      <c r="AQ49" s="10" t="e">
        <f>IF(#REF!&gt;=1000,TEXT(#REF!,"0.000,00"),TEXT(#REF!,"0,00"))</f>
        <v>#REF!</v>
      </c>
      <c r="AR49" s="10" t="str">
        <f t="shared" si="38"/>
        <v>0,00</v>
      </c>
      <c r="AS49" s="10" t="e">
        <f>IF(#REF!&gt;=1000,TEXT(#REF!,"0.000,00"),TEXT(#REF!,"0,00"))</f>
        <v>#REF!</v>
      </c>
      <c r="AT49" s="10" t="e">
        <f>IF(#REF!&gt;=1000,TEXT(#REF!,"0.000,00"),TEXT(#REF!,"0,00"))</f>
        <v>#REF!</v>
      </c>
      <c r="AU49" s="10" t="e">
        <f>IF(#REF!&gt;=1000,TEXT(#REF!,"0.000,00"),TEXT(#REF!,"0,00"))</f>
        <v>#REF!</v>
      </c>
      <c r="AV49" s="10" t="e">
        <f>IF(#REF!&gt;=1000,TEXT(#REF!,"0.000,00"),TEXT(#REF!,"0,00"))</f>
        <v>#REF!</v>
      </c>
      <c r="AW49" s="10" t="e">
        <f>IF(#REF!&gt;=1000,TEXT(#REF!,"0.000,00"),TEXT(#REF!,"0,00"))</f>
        <v>#REF!</v>
      </c>
      <c r="AX49" s="10" t="e">
        <f>IF(#REF!&gt;=1000,TEXT(#REF!,"0.000,00"),TEXT(#REF!,"0,00"))</f>
        <v>#REF!</v>
      </c>
      <c r="AY49" s="1"/>
      <c r="AZ49" s="2" t="e">
        <f>IF(PREENCHER!AJ49="",#REF!,IF(PREENCHER!AK49="",#REF!,IF(PREENCHER!AL49="",#REF!,IF(STDEV(PREENCHER!$AD49:$AF49)/AVERAGE(PREENCHER!$AD49:$AF49)&gt;#REF!,IF(STDEV(PREENCHER!$AE49:$AG49)/AVERAGE(PREENCHER!$AE49:$AG49)&gt;#REF!,IF(STDEV(PREENCHER!$AF49:$AH49)/AVERAGE(PREENCHER!$AF49:$AH49)&gt;#REF!,IF(STDEV(PREENCHER!$AG49:$AI49)/AVERAGE(PREENCHER!$AG49:$AI49)&gt;#REF!,#REF!,AVERAGE(PREENCHER!$AG49:$AI49)),AVERAGE(PREENCHER!$AF49:$AH49)),AVERAGE(PREENCHER!$AE49:$AG49)),AVERAGE(PREENCHER!$AD49:$AF49)))))</f>
        <v>#REF!</v>
      </c>
      <c r="BA49" s="2">
        <f t="shared" si="24"/>
      </c>
      <c r="BE49" s="15">
        <f t="shared" si="39"/>
      </c>
      <c r="BF49" s="17">
        <f t="shared" si="40"/>
      </c>
      <c r="BG49" s="15">
        <f t="shared" si="41"/>
      </c>
      <c r="BH49" s="56">
        <f>IF(ISERROR(IF(#REF!&gt;#REF!,(#REF!-#REF!)/#REF!,"")),"",IF(#REF!&gt;#REF!,(#REF!-#REF!)/#REF!,""))</f>
      </c>
      <c r="BI49" s="15">
        <f t="shared" si="25"/>
      </c>
    </row>
    <row r="50" spans="1:61" ht="15.75" hidden="1">
      <c r="A50" s="20"/>
      <c r="B50" s="12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P50" s="24">
        <f t="shared" si="42"/>
      </c>
      <c r="Q50" s="16">
        <f t="shared" si="43"/>
      </c>
      <c r="R50" s="11"/>
      <c r="S50" s="49">
        <f t="shared" si="44"/>
        <v>0</v>
      </c>
      <c r="T50" s="44">
        <f t="shared" si="45"/>
        <v>0</v>
      </c>
      <c r="U50" s="45">
        <f t="shared" si="46"/>
        <v>0</v>
      </c>
      <c r="V50" s="45">
        <f t="shared" si="47"/>
        <v>0</v>
      </c>
      <c r="W50" s="45">
        <f t="shared" si="48"/>
      </c>
      <c r="X50" s="45">
        <f t="shared" si="49"/>
      </c>
      <c r="Y50" s="46">
        <f t="shared" si="50"/>
      </c>
      <c r="Z50" s="47">
        <f t="shared" si="26"/>
      </c>
      <c r="AA50" s="11"/>
      <c r="AB50" s="11"/>
      <c r="AC50" s="1"/>
      <c r="AD50" s="7">
        <f t="shared" si="27"/>
      </c>
      <c r="AE50" s="7">
        <f t="shared" si="28"/>
      </c>
      <c r="AF50" s="7">
        <f t="shared" si="29"/>
      </c>
      <c r="AG50" s="7">
        <f t="shared" si="30"/>
      </c>
      <c r="AH50" s="7">
        <f t="shared" si="31"/>
      </c>
      <c r="AI50" s="7">
        <f t="shared" si="32"/>
      </c>
      <c r="AJ50" s="7">
        <f t="shared" si="33"/>
      </c>
      <c r="AK50" s="7">
        <f t="shared" si="34"/>
      </c>
      <c r="AL50" s="7">
        <f t="shared" si="35"/>
      </c>
      <c r="AM50" s="7">
        <f t="shared" si="36"/>
      </c>
      <c r="AN50" s="1"/>
      <c r="AO50" s="10" t="e">
        <f>IF(#REF!&gt;=1000,TEXT(#REF!,"0.000,00"),TEXT(#REF!,"0,00"))</f>
        <v>#REF!</v>
      </c>
      <c r="AP50" s="10" t="str">
        <f t="shared" si="37"/>
        <v>0,00</v>
      </c>
      <c r="AQ50" s="10" t="e">
        <f>IF(#REF!&gt;=1000,TEXT(#REF!,"0.000,00"),TEXT(#REF!,"0,00"))</f>
        <v>#REF!</v>
      </c>
      <c r="AR50" s="10" t="str">
        <f t="shared" si="38"/>
        <v>0,00</v>
      </c>
      <c r="AS50" s="10" t="e">
        <f>IF(#REF!&gt;=1000,TEXT(#REF!,"0.000,00"),TEXT(#REF!,"0,00"))</f>
        <v>#REF!</v>
      </c>
      <c r="AT50" s="10" t="e">
        <f>IF(#REF!&gt;=1000,TEXT(#REF!,"0.000,00"),TEXT(#REF!,"0,00"))</f>
        <v>#REF!</v>
      </c>
      <c r="AU50" s="10" t="e">
        <f>IF(#REF!&gt;=1000,TEXT(#REF!,"0.000,00"),TEXT(#REF!,"0,00"))</f>
        <v>#REF!</v>
      </c>
      <c r="AV50" s="10" t="e">
        <f>IF(#REF!&gt;=1000,TEXT(#REF!,"0.000,00"),TEXT(#REF!,"0,00"))</f>
        <v>#REF!</v>
      </c>
      <c r="AW50" s="10" t="e">
        <f>IF(#REF!&gt;=1000,TEXT(#REF!,"0.000,00"),TEXT(#REF!,"0,00"))</f>
        <v>#REF!</v>
      </c>
      <c r="AX50" s="10" t="e">
        <f>IF(#REF!&gt;=1000,TEXT(#REF!,"0.000,00"),TEXT(#REF!,"0,00"))</f>
        <v>#REF!</v>
      </c>
      <c r="AY50" s="1"/>
      <c r="AZ50" s="2" t="e">
        <f>IF(PREENCHER!AJ50="",#REF!,IF(PREENCHER!AK50="",#REF!,IF(PREENCHER!AL50="",#REF!,IF(STDEV(PREENCHER!$AD50:$AF50)/AVERAGE(PREENCHER!$AD50:$AF50)&gt;#REF!,IF(STDEV(PREENCHER!$AE50:$AG50)/AVERAGE(PREENCHER!$AE50:$AG50)&gt;#REF!,IF(STDEV(PREENCHER!$AF50:$AH50)/AVERAGE(PREENCHER!$AF50:$AH50)&gt;#REF!,IF(STDEV(PREENCHER!$AG50:$AI50)/AVERAGE(PREENCHER!$AG50:$AI50)&gt;#REF!,#REF!,AVERAGE(PREENCHER!$AG50:$AI50)),AVERAGE(PREENCHER!$AF50:$AH50)),AVERAGE(PREENCHER!$AE50:$AG50)),AVERAGE(PREENCHER!$AD50:$AF50)))))</f>
        <v>#REF!</v>
      </c>
      <c r="BA50" s="2">
        <f t="shared" si="24"/>
      </c>
      <c r="BE50" s="15">
        <f t="shared" si="39"/>
      </c>
      <c r="BF50" s="17">
        <f t="shared" si="40"/>
      </c>
      <c r="BG50" s="15">
        <f t="shared" si="41"/>
      </c>
      <c r="BH50" s="56">
        <f>IF(ISERROR(IF(#REF!&gt;#REF!,(#REF!-#REF!)/#REF!,"")),"",IF(#REF!&gt;#REF!,(#REF!-#REF!)/#REF!,""))</f>
      </c>
      <c r="BI50" s="15">
        <f t="shared" si="25"/>
      </c>
    </row>
    <row r="51" spans="1:61" ht="15.75" hidden="1">
      <c r="A51" s="27"/>
      <c r="B51" s="28"/>
      <c r="C51" s="29"/>
      <c r="D51" s="26"/>
      <c r="E51" s="26"/>
      <c r="F51" s="26"/>
      <c r="G51" s="26"/>
      <c r="H51" s="26"/>
      <c r="I51" s="26"/>
      <c r="J51" s="26"/>
      <c r="K51" s="26"/>
      <c r="L51" s="33"/>
      <c r="M51" s="33"/>
      <c r="N51" s="33"/>
      <c r="O51" s="33"/>
      <c r="P51" s="34">
        <f t="shared" si="42"/>
      </c>
      <c r="Q51" s="35">
        <f t="shared" si="43"/>
      </c>
      <c r="R51" s="11"/>
      <c r="S51" s="48">
        <f t="shared" si="44"/>
        <v>0</v>
      </c>
      <c r="T51" s="50">
        <f t="shared" si="45"/>
        <v>0</v>
      </c>
      <c r="U51" s="51">
        <f t="shared" si="46"/>
        <v>0</v>
      </c>
      <c r="V51" s="51">
        <f t="shared" si="47"/>
        <v>0</v>
      </c>
      <c r="W51" s="51">
        <f t="shared" si="48"/>
      </c>
      <c r="X51" s="51">
        <f t="shared" si="49"/>
      </c>
      <c r="Y51" s="52">
        <f t="shared" si="50"/>
      </c>
      <c r="Z51" s="53">
        <f t="shared" si="26"/>
      </c>
      <c r="AA51" s="11"/>
      <c r="AB51" s="11"/>
      <c r="AC51" s="1"/>
      <c r="AD51" s="7">
        <f t="shared" si="27"/>
      </c>
      <c r="AE51" s="7">
        <f t="shared" si="28"/>
      </c>
      <c r="AF51" s="7">
        <f t="shared" si="29"/>
      </c>
      <c r="AG51" s="7">
        <f t="shared" si="30"/>
      </c>
      <c r="AH51" s="7">
        <f t="shared" si="31"/>
      </c>
      <c r="AI51" s="7">
        <f t="shared" si="32"/>
      </c>
      <c r="AJ51" s="7">
        <f t="shared" si="33"/>
      </c>
      <c r="AK51" s="7">
        <f t="shared" si="34"/>
      </c>
      <c r="AL51" s="7">
        <f t="shared" si="35"/>
      </c>
      <c r="AM51" s="7">
        <f t="shared" si="36"/>
      </c>
      <c r="AN51" s="1"/>
      <c r="AO51" s="10" t="e">
        <f>IF(#REF!&gt;=1000,TEXT(#REF!,"0.000,00"),TEXT(#REF!,"0,00"))</f>
        <v>#REF!</v>
      </c>
      <c r="AP51" s="10" t="str">
        <f t="shared" si="37"/>
        <v>0,00</v>
      </c>
      <c r="AQ51" s="10" t="e">
        <f>IF(#REF!&gt;=1000,TEXT(#REF!,"0.000,00"),TEXT(#REF!,"0,00"))</f>
        <v>#REF!</v>
      </c>
      <c r="AR51" s="10" t="str">
        <f t="shared" si="38"/>
        <v>0,00</v>
      </c>
      <c r="AS51" s="10" t="e">
        <f>IF(#REF!&gt;=1000,TEXT(#REF!,"0.000,00"),TEXT(#REF!,"0,00"))</f>
        <v>#REF!</v>
      </c>
      <c r="AT51" s="10" t="e">
        <f>IF(#REF!&gt;=1000,TEXT(#REF!,"0.000,00"),TEXT(#REF!,"0,00"))</f>
        <v>#REF!</v>
      </c>
      <c r="AU51" s="10" t="e">
        <f>IF(#REF!&gt;=1000,TEXT(#REF!,"0.000,00"),TEXT(#REF!,"0,00"))</f>
        <v>#REF!</v>
      </c>
      <c r="AV51" s="10" t="e">
        <f>IF(#REF!&gt;=1000,TEXT(#REF!,"0.000,00"),TEXT(#REF!,"0,00"))</f>
        <v>#REF!</v>
      </c>
      <c r="AW51" s="10" t="e">
        <f>IF(#REF!&gt;=1000,TEXT(#REF!,"0.000,00"),TEXT(#REF!,"0,00"))</f>
        <v>#REF!</v>
      </c>
      <c r="AX51" s="10" t="e">
        <f>IF(#REF!&gt;=1000,TEXT(#REF!,"0.000,00"),TEXT(#REF!,"0,00"))</f>
        <v>#REF!</v>
      </c>
      <c r="AY51" s="1"/>
      <c r="AZ51" s="2" t="e">
        <f>IF(PREENCHER!AJ51="",#REF!,IF(PREENCHER!AK51="",#REF!,IF(PREENCHER!AL51="",#REF!,IF(STDEV(PREENCHER!$AD51:$AF51)/AVERAGE(PREENCHER!$AD51:$AF51)&gt;#REF!,IF(STDEV(PREENCHER!$AE51:$AG51)/AVERAGE(PREENCHER!$AE51:$AG51)&gt;#REF!,IF(STDEV(PREENCHER!$AF51:$AH51)/AVERAGE(PREENCHER!$AF51:$AH51)&gt;#REF!,IF(STDEV(PREENCHER!$AG51:$AI51)/AVERAGE(PREENCHER!$AG51:$AI51)&gt;#REF!,#REF!,AVERAGE(PREENCHER!$AG51:$AI51)),AVERAGE(PREENCHER!$AF51:$AH51)),AVERAGE(PREENCHER!$AE51:$AG51)),AVERAGE(PREENCHER!$AD51:$AF51)))))</f>
        <v>#REF!</v>
      </c>
      <c r="BA51" s="2">
        <f t="shared" si="24"/>
      </c>
      <c r="BE51" s="15">
        <f t="shared" si="39"/>
      </c>
      <c r="BF51" s="17">
        <f t="shared" si="40"/>
      </c>
      <c r="BG51" s="15">
        <f t="shared" si="41"/>
      </c>
      <c r="BH51" s="56">
        <f>IF(ISERROR(IF(#REF!&gt;#REF!,(#REF!-#REF!)/#REF!,"")),"",IF(#REF!&gt;#REF!,(#REF!-#REF!)/#REF!,""))</f>
      </c>
      <c r="BI51" s="15">
        <f t="shared" si="25"/>
      </c>
    </row>
    <row r="52" spans="1:61" ht="15.75" hidden="1">
      <c r="A52" s="20"/>
      <c r="B52" s="12"/>
      <c r="C52" s="21"/>
      <c r="D52" s="22"/>
      <c r="E52" s="22"/>
      <c r="F52" s="22"/>
      <c r="G52" s="22"/>
      <c r="H52" s="22"/>
      <c r="I52" s="22"/>
      <c r="J52" s="22"/>
      <c r="K52" s="22"/>
      <c r="L52" s="23"/>
      <c r="M52" s="23"/>
      <c r="N52" s="23"/>
      <c r="O52" s="23"/>
      <c r="P52" s="24">
        <f t="shared" si="42"/>
      </c>
      <c r="Q52" s="16">
        <f t="shared" si="43"/>
      </c>
      <c r="R52" s="11"/>
      <c r="S52" s="49">
        <f t="shared" si="44"/>
        <v>0</v>
      </c>
      <c r="T52" s="44">
        <f t="shared" si="45"/>
        <v>0</v>
      </c>
      <c r="U52" s="45">
        <f t="shared" si="46"/>
        <v>0</v>
      </c>
      <c r="V52" s="45">
        <f t="shared" si="47"/>
        <v>0</v>
      </c>
      <c r="W52" s="45">
        <f t="shared" si="48"/>
      </c>
      <c r="X52" s="45">
        <f t="shared" si="49"/>
      </c>
      <c r="Y52" s="46">
        <f t="shared" si="50"/>
      </c>
      <c r="Z52" s="47">
        <f t="shared" si="26"/>
      </c>
      <c r="AA52" s="11"/>
      <c r="AB52" s="11"/>
      <c r="AC52" s="1"/>
      <c r="AD52" s="7">
        <f t="shared" si="27"/>
      </c>
      <c r="AE52" s="7">
        <f t="shared" si="28"/>
      </c>
      <c r="AF52" s="7">
        <f t="shared" si="29"/>
      </c>
      <c r="AG52" s="7">
        <f t="shared" si="30"/>
      </c>
      <c r="AH52" s="7">
        <f t="shared" si="31"/>
      </c>
      <c r="AI52" s="7">
        <f t="shared" si="32"/>
      </c>
      <c r="AJ52" s="7">
        <f t="shared" si="33"/>
      </c>
      <c r="AK52" s="7">
        <f t="shared" si="34"/>
      </c>
      <c r="AL52" s="7">
        <f t="shared" si="35"/>
      </c>
      <c r="AM52" s="7">
        <f t="shared" si="36"/>
      </c>
      <c r="AN52" s="1"/>
      <c r="AO52" s="10" t="e">
        <f>IF(#REF!&gt;=1000,TEXT(#REF!,"0.000,00"),TEXT(#REF!,"0,00"))</f>
        <v>#REF!</v>
      </c>
      <c r="AP52" s="10" t="str">
        <f t="shared" si="37"/>
        <v>0,00</v>
      </c>
      <c r="AQ52" s="10" t="e">
        <f>IF(#REF!&gt;=1000,TEXT(#REF!,"0.000,00"),TEXT(#REF!,"0,00"))</f>
        <v>#REF!</v>
      </c>
      <c r="AR52" s="10" t="str">
        <f t="shared" si="38"/>
        <v>0,00</v>
      </c>
      <c r="AS52" s="10" t="e">
        <f>IF(#REF!&gt;=1000,TEXT(#REF!,"0.000,00"),TEXT(#REF!,"0,00"))</f>
        <v>#REF!</v>
      </c>
      <c r="AT52" s="10" t="e">
        <f>IF(#REF!&gt;=1000,TEXT(#REF!,"0.000,00"),TEXT(#REF!,"0,00"))</f>
        <v>#REF!</v>
      </c>
      <c r="AU52" s="10" t="e">
        <f>IF(#REF!&gt;=1000,TEXT(#REF!,"0.000,00"),TEXT(#REF!,"0,00"))</f>
        <v>#REF!</v>
      </c>
      <c r="AV52" s="10" t="e">
        <f>IF(#REF!&gt;=1000,TEXT(#REF!,"0.000,00"),TEXT(#REF!,"0,00"))</f>
        <v>#REF!</v>
      </c>
      <c r="AW52" s="10" t="e">
        <f>IF(#REF!&gt;=1000,TEXT(#REF!,"0.000,00"),TEXT(#REF!,"0,00"))</f>
        <v>#REF!</v>
      </c>
      <c r="AX52" s="10" t="e">
        <f>IF(#REF!&gt;=1000,TEXT(#REF!,"0.000,00"),TEXT(#REF!,"0,00"))</f>
        <v>#REF!</v>
      </c>
      <c r="AY52" s="1"/>
      <c r="AZ52" s="2" t="e">
        <f>IF(PREENCHER!AJ52="",#REF!,IF(PREENCHER!AK52="",#REF!,IF(PREENCHER!AL52="",#REF!,IF(STDEV(PREENCHER!$AD52:$AF52)/AVERAGE(PREENCHER!$AD52:$AF52)&gt;#REF!,IF(STDEV(PREENCHER!$AE52:$AG52)/AVERAGE(PREENCHER!$AE52:$AG52)&gt;#REF!,IF(STDEV(PREENCHER!$AF52:$AH52)/AVERAGE(PREENCHER!$AF52:$AH52)&gt;#REF!,IF(STDEV(PREENCHER!$AG52:$AI52)/AVERAGE(PREENCHER!$AG52:$AI52)&gt;#REF!,#REF!,AVERAGE(PREENCHER!$AG52:$AI52)),AVERAGE(PREENCHER!$AF52:$AH52)),AVERAGE(PREENCHER!$AE52:$AG52)),AVERAGE(PREENCHER!$AD52:$AF52)))))</f>
        <v>#REF!</v>
      </c>
      <c r="BA52" s="2">
        <f t="shared" si="24"/>
      </c>
      <c r="BE52" s="15">
        <f t="shared" si="39"/>
      </c>
      <c r="BF52" s="17">
        <f t="shared" si="40"/>
      </c>
      <c r="BG52" s="15">
        <f t="shared" si="41"/>
      </c>
      <c r="BH52" s="56">
        <f>IF(ISERROR(IF(#REF!&gt;#REF!,(#REF!-#REF!)/#REF!,"")),"",IF(#REF!&gt;#REF!,(#REF!-#REF!)/#REF!,""))</f>
      </c>
      <c r="BI52" s="15">
        <f t="shared" si="25"/>
      </c>
    </row>
    <row r="53" spans="1:61" ht="15.75" hidden="1">
      <c r="A53" s="27"/>
      <c r="B53" s="28"/>
      <c r="C53" s="29"/>
      <c r="D53" s="26"/>
      <c r="E53" s="26"/>
      <c r="F53" s="26"/>
      <c r="G53" s="26"/>
      <c r="H53" s="26"/>
      <c r="I53" s="26"/>
      <c r="J53" s="26"/>
      <c r="K53" s="26"/>
      <c r="L53" s="33"/>
      <c r="M53" s="33"/>
      <c r="N53" s="33"/>
      <c r="O53" s="33"/>
      <c r="P53" s="34">
        <f t="shared" si="42"/>
      </c>
      <c r="Q53" s="35">
        <f t="shared" si="43"/>
      </c>
      <c r="R53" s="11"/>
      <c r="S53" s="48">
        <f t="shared" si="44"/>
        <v>0</v>
      </c>
      <c r="T53" s="50">
        <f t="shared" si="45"/>
        <v>0</v>
      </c>
      <c r="U53" s="51">
        <f t="shared" si="46"/>
        <v>0</v>
      </c>
      <c r="V53" s="51">
        <f t="shared" si="47"/>
        <v>0</v>
      </c>
      <c r="W53" s="51">
        <f t="shared" si="48"/>
      </c>
      <c r="X53" s="51">
        <f t="shared" si="49"/>
      </c>
      <c r="Y53" s="52">
        <f t="shared" si="50"/>
      </c>
      <c r="Z53" s="53">
        <f t="shared" si="26"/>
      </c>
      <c r="AA53" s="11"/>
      <c r="AB53" s="11"/>
      <c r="AC53" s="1"/>
      <c r="AD53" s="7">
        <f t="shared" si="27"/>
      </c>
      <c r="AE53" s="7">
        <f t="shared" si="28"/>
      </c>
      <c r="AF53" s="7">
        <f t="shared" si="29"/>
      </c>
      <c r="AG53" s="7">
        <f t="shared" si="30"/>
      </c>
      <c r="AH53" s="7">
        <f t="shared" si="31"/>
      </c>
      <c r="AI53" s="7">
        <f t="shared" si="32"/>
      </c>
      <c r="AJ53" s="7">
        <f t="shared" si="33"/>
      </c>
      <c r="AK53" s="7">
        <f t="shared" si="34"/>
      </c>
      <c r="AL53" s="7">
        <f t="shared" si="35"/>
      </c>
      <c r="AM53" s="7">
        <f t="shared" si="36"/>
      </c>
      <c r="AN53" s="1"/>
      <c r="AO53" s="10" t="e">
        <f>IF(#REF!&gt;=1000,TEXT(#REF!,"0.000,00"),TEXT(#REF!,"0,00"))</f>
        <v>#REF!</v>
      </c>
      <c r="AP53" s="10" t="str">
        <f t="shared" si="37"/>
        <v>0,00</v>
      </c>
      <c r="AQ53" s="10" t="e">
        <f>IF(#REF!&gt;=1000,TEXT(#REF!,"0.000,00"),TEXT(#REF!,"0,00"))</f>
        <v>#REF!</v>
      </c>
      <c r="AR53" s="10" t="str">
        <f t="shared" si="38"/>
        <v>0,00</v>
      </c>
      <c r="AS53" s="10" t="e">
        <f>IF(#REF!&gt;=1000,TEXT(#REF!,"0.000,00"),TEXT(#REF!,"0,00"))</f>
        <v>#REF!</v>
      </c>
      <c r="AT53" s="10" t="e">
        <f>IF(#REF!&gt;=1000,TEXT(#REF!,"0.000,00"),TEXT(#REF!,"0,00"))</f>
        <v>#REF!</v>
      </c>
      <c r="AU53" s="10" t="e">
        <f>IF(#REF!&gt;=1000,TEXT(#REF!,"0.000,00"),TEXT(#REF!,"0,00"))</f>
        <v>#REF!</v>
      </c>
      <c r="AV53" s="10" t="e">
        <f>IF(#REF!&gt;=1000,TEXT(#REF!,"0.000,00"),TEXT(#REF!,"0,00"))</f>
        <v>#REF!</v>
      </c>
      <c r="AW53" s="10" t="e">
        <f>IF(#REF!&gt;=1000,TEXT(#REF!,"0.000,00"),TEXT(#REF!,"0,00"))</f>
        <v>#REF!</v>
      </c>
      <c r="AX53" s="10" t="e">
        <f>IF(#REF!&gt;=1000,TEXT(#REF!,"0.000,00"),TEXT(#REF!,"0,00"))</f>
        <v>#REF!</v>
      </c>
      <c r="AY53" s="1"/>
      <c r="AZ53" s="2" t="e">
        <f>IF(PREENCHER!AJ53="",#REF!,IF(PREENCHER!AK53="",#REF!,IF(PREENCHER!AL53="",#REF!,IF(STDEV(PREENCHER!$AD53:$AF53)/AVERAGE(PREENCHER!$AD53:$AF53)&gt;#REF!,IF(STDEV(PREENCHER!$AE53:$AG53)/AVERAGE(PREENCHER!$AE53:$AG53)&gt;#REF!,IF(STDEV(PREENCHER!$AF53:$AH53)/AVERAGE(PREENCHER!$AF53:$AH53)&gt;#REF!,IF(STDEV(PREENCHER!$AG53:$AI53)/AVERAGE(PREENCHER!$AG53:$AI53)&gt;#REF!,#REF!,AVERAGE(PREENCHER!$AG53:$AI53)),AVERAGE(PREENCHER!$AF53:$AH53)),AVERAGE(PREENCHER!$AE53:$AG53)),AVERAGE(PREENCHER!$AD53:$AF53)))))</f>
        <v>#REF!</v>
      </c>
      <c r="BA53" s="2">
        <f t="shared" si="24"/>
      </c>
      <c r="BE53" s="15">
        <f t="shared" si="39"/>
      </c>
      <c r="BF53" s="17">
        <f t="shared" si="40"/>
      </c>
      <c r="BG53" s="15">
        <f t="shared" si="41"/>
      </c>
      <c r="BH53" s="56">
        <f>IF(ISERROR(IF(#REF!&gt;#REF!,(#REF!-#REF!)/#REF!,"")),"",IF(#REF!&gt;#REF!,(#REF!-#REF!)/#REF!,""))</f>
      </c>
      <c r="BI53" s="15">
        <f t="shared" si="25"/>
      </c>
    </row>
    <row r="54" spans="1:61" ht="15.75" hidden="1">
      <c r="A54" s="20"/>
      <c r="B54" s="12"/>
      <c r="C54" s="21"/>
      <c r="D54" s="22"/>
      <c r="E54" s="22"/>
      <c r="F54" s="22"/>
      <c r="G54" s="22"/>
      <c r="H54" s="22"/>
      <c r="I54" s="22"/>
      <c r="J54" s="22"/>
      <c r="K54" s="22"/>
      <c r="L54" s="23"/>
      <c r="M54" s="23"/>
      <c r="N54" s="23"/>
      <c r="O54" s="23"/>
      <c r="P54" s="24">
        <f t="shared" si="42"/>
      </c>
      <c r="Q54" s="16">
        <f t="shared" si="43"/>
      </c>
      <c r="R54" s="11"/>
      <c r="S54" s="49">
        <f t="shared" si="44"/>
        <v>0</v>
      </c>
      <c r="T54" s="44">
        <f t="shared" si="45"/>
        <v>0</v>
      </c>
      <c r="U54" s="45">
        <f t="shared" si="46"/>
        <v>0</v>
      </c>
      <c r="V54" s="45">
        <f t="shared" si="47"/>
        <v>0</v>
      </c>
      <c r="W54" s="45">
        <f t="shared" si="48"/>
      </c>
      <c r="X54" s="45">
        <f t="shared" si="49"/>
      </c>
      <c r="Y54" s="46">
        <f t="shared" si="50"/>
      </c>
      <c r="Z54" s="47">
        <f t="shared" si="26"/>
      </c>
      <c r="AA54" s="11"/>
      <c r="AB54" s="11"/>
      <c r="AC54" s="1"/>
      <c r="AD54" s="7">
        <f t="shared" si="27"/>
      </c>
      <c r="AE54" s="7">
        <f t="shared" si="28"/>
      </c>
      <c r="AF54" s="7">
        <f t="shared" si="29"/>
      </c>
      <c r="AG54" s="7">
        <f t="shared" si="30"/>
      </c>
      <c r="AH54" s="7">
        <f t="shared" si="31"/>
      </c>
      <c r="AI54" s="7">
        <f t="shared" si="32"/>
      </c>
      <c r="AJ54" s="7">
        <f t="shared" si="33"/>
      </c>
      <c r="AK54" s="7">
        <f t="shared" si="34"/>
      </c>
      <c r="AL54" s="7">
        <f t="shared" si="35"/>
      </c>
      <c r="AM54" s="7">
        <f t="shared" si="36"/>
      </c>
      <c r="AN54" s="1"/>
      <c r="AO54" s="10" t="e">
        <f>IF(#REF!&gt;=1000,TEXT(#REF!,"0.000,00"),TEXT(#REF!,"0,00"))</f>
        <v>#REF!</v>
      </c>
      <c r="AP54" s="10" t="str">
        <f t="shared" si="37"/>
        <v>0,00</v>
      </c>
      <c r="AQ54" s="10" t="e">
        <f>IF(#REF!&gt;=1000,TEXT(#REF!,"0.000,00"),TEXT(#REF!,"0,00"))</f>
        <v>#REF!</v>
      </c>
      <c r="AR54" s="10" t="str">
        <f t="shared" si="38"/>
        <v>0,00</v>
      </c>
      <c r="AS54" s="10" t="e">
        <f>IF(#REF!&gt;=1000,TEXT(#REF!,"0.000,00"),TEXT(#REF!,"0,00"))</f>
        <v>#REF!</v>
      </c>
      <c r="AT54" s="10" t="e">
        <f>IF(#REF!&gt;=1000,TEXT(#REF!,"0.000,00"),TEXT(#REF!,"0,00"))</f>
        <v>#REF!</v>
      </c>
      <c r="AU54" s="10" t="e">
        <f>IF(#REF!&gt;=1000,TEXT(#REF!,"0.000,00"),TEXT(#REF!,"0,00"))</f>
        <v>#REF!</v>
      </c>
      <c r="AV54" s="10" t="e">
        <f>IF(#REF!&gt;=1000,TEXT(#REF!,"0.000,00"),TEXT(#REF!,"0,00"))</f>
        <v>#REF!</v>
      </c>
      <c r="AW54" s="10" t="e">
        <f>IF(#REF!&gt;=1000,TEXT(#REF!,"0.000,00"),TEXT(#REF!,"0,00"))</f>
        <v>#REF!</v>
      </c>
      <c r="AX54" s="10" t="e">
        <f>IF(#REF!&gt;=1000,TEXT(#REF!,"0.000,00"),TEXT(#REF!,"0,00"))</f>
        <v>#REF!</v>
      </c>
      <c r="AY54" s="1"/>
      <c r="AZ54" s="2" t="e">
        <f>IF(PREENCHER!AJ54="",#REF!,IF(PREENCHER!AK54="",#REF!,IF(PREENCHER!AL54="",#REF!,IF(STDEV(PREENCHER!$AD54:$AF54)/AVERAGE(PREENCHER!$AD54:$AF54)&gt;#REF!,IF(STDEV(PREENCHER!$AE54:$AG54)/AVERAGE(PREENCHER!$AE54:$AG54)&gt;#REF!,IF(STDEV(PREENCHER!$AF54:$AH54)/AVERAGE(PREENCHER!$AF54:$AH54)&gt;#REF!,IF(STDEV(PREENCHER!$AG54:$AI54)/AVERAGE(PREENCHER!$AG54:$AI54)&gt;#REF!,#REF!,AVERAGE(PREENCHER!$AG54:$AI54)),AVERAGE(PREENCHER!$AF54:$AH54)),AVERAGE(PREENCHER!$AE54:$AG54)),AVERAGE(PREENCHER!$AD54:$AF54)))))</f>
        <v>#REF!</v>
      </c>
      <c r="BA54" s="2">
        <f t="shared" si="24"/>
      </c>
      <c r="BE54" s="15">
        <f t="shared" si="39"/>
      </c>
      <c r="BF54" s="17">
        <f t="shared" si="40"/>
      </c>
      <c r="BG54" s="15">
        <f t="shared" si="41"/>
      </c>
      <c r="BH54" s="56">
        <f>IF(ISERROR(IF(#REF!&gt;#REF!,(#REF!-#REF!)/#REF!,"")),"",IF(#REF!&gt;#REF!,(#REF!-#REF!)/#REF!,""))</f>
      </c>
      <c r="BI54" s="15">
        <f t="shared" si="25"/>
      </c>
    </row>
    <row r="55" spans="1:61" ht="15.75" hidden="1">
      <c r="A55" s="27"/>
      <c r="B55" s="28"/>
      <c r="C55" s="29"/>
      <c r="D55" s="26"/>
      <c r="E55" s="26"/>
      <c r="F55" s="26"/>
      <c r="G55" s="26"/>
      <c r="H55" s="26"/>
      <c r="I55" s="26"/>
      <c r="J55" s="26"/>
      <c r="K55" s="26"/>
      <c r="L55" s="33"/>
      <c r="M55" s="33"/>
      <c r="N55" s="33"/>
      <c r="O55" s="33"/>
      <c r="P55" s="34">
        <f t="shared" si="42"/>
      </c>
      <c r="Q55" s="35">
        <f t="shared" si="43"/>
      </c>
      <c r="R55" s="11"/>
      <c r="S55" s="48">
        <f t="shared" si="44"/>
        <v>0</v>
      </c>
      <c r="T55" s="50">
        <f t="shared" si="45"/>
        <v>0</v>
      </c>
      <c r="U55" s="51">
        <f t="shared" si="46"/>
        <v>0</v>
      </c>
      <c r="V55" s="51">
        <f t="shared" si="47"/>
        <v>0</v>
      </c>
      <c r="W55" s="51">
        <f t="shared" si="48"/>
      </c>
      <c r="X55" s="51">
        <f t="shared" si="49"/>
      </c>
      <c r="Y55" s="52">
        <f t="shared" si="50"/>
      </c>
      <c r="Z55" s="53">
        <f t="shared" si="26"/>
      </c>
      <c r="AA55" s="11"/>
      <c r="AB55" s="11"/>
      <c r="AC55" s="1"/>
      <c r="AD55" s="7">
        <f t="shared" si="27"/>
      </c>
      <c r="AE55" s="7">
        <f t="shared" si="28"/>
      </c>
      <c r="AF55" s="7">
        <f t="shared" si="29"/>
      </c>
      <c r="AG55" s="7">
        <f t="shared" si="30"/>
      </c>
      <c r="AH55" s="7">
        <f t="shared" si="31"/>
      </c>
      <c r="AI55" s="7">
        <f t="shared" si="32"/>
      </c>
      <c r="AJ55" s="7">
        <f t="shared" si="33"/>
      </c>
      <c r="AK55" s="7">
        <f t="shared" si="34"/>
      </c>
      <c r="AL55" s="7">
        <f t="shared" si="35"/>
      </c>
      <c r="AM55" s="7">
        <f t="shared" si="36"/>
      </c>
      <c r="AN55" s="1"/>
      <c r="AO55" s="10" t="e">
        <f>IF(#REF!&gt;=1000,TEXT(#REF!,"0.000,00"),TEXT(#REF!,"0,00"))</f>
        <v>#REF!</v>
      </c>
      <c r="AP55" s="10" t="str">
        <f t="shared" si="37"/>
        <v>0,00</v>
      </c>
      <c r="AQ55" s="10" t="e">
        <f>IF(#REF!&gt;=1000,TEXT(#REF!,"0.000,00"),TEXT(#REF!,"0,00"))</f>
        <v>#REF!</v>
      </c>
      <c r="AR55" s="10" t="str">
        <f t="shared" si="38"/>
        <v>0,00</v>
      </c>
      <c r="AS55" s="10" t="e">
        <f>IF(#REF!&gt;=1000,TEXT(#REF!,"0.000,00"),TEXT(#REF!,"0,00"))</f>
        <v>#REF!</v>
      </c>
      <c r="AT55" s="10" t="e">
        <f>IF(#REF!&gt;=1000,TEXT(#REF!,"0.000,00"),TEXT(#REF!,"0,00"))</f>
        <v>#REF!</v>
      </c>
      <c r="AU55" s="10" t="e">
        <f>IF(#REF!&gt;=1000,TEXT(#REF!,"0.000,00"),TEXT(#REF!,"0,00"))</f>
        <v>#REF!</v>
      </c>
      <c r="AV55" s="10" t="e">
        <f>IF(#REF!&gt;=1000,TEXT(#REF!,"0.000,00"),TEXT(#REF!,"0,00"))</f>
        <v>#REF!</v>
      </c>
      <c r="AW55" s="10" t="e">
        <f>IF(#REF!&gt;=1000,TEXT(#REF!,"0.000,00"),TEXT(#REF!,"0,00"))</f>
        <v>#REF!</v>
      </c>
      <c r="AX55" s="10" t="e">
        <f>IF(#REF!&gt;=1000,TEXT(#REF!,"0.000,00"),TEXT(#REF!,"0,00"))</f>
        <v>#REF!</v>
      </c>
      <c r="AY55" s="1"/>
      <c r="AZ55" s="2" t="e">
        <f>IF(PREENCHER!AJ55="",#REF!,IF(PREENCHER!AK55="",#REF!,IF(PREENCHER!AL55="",#REF!,IF(STDEV(PREENCHER!$AD55:$AF55)/AVERAGE(PREENCHER!$AD55:$AF55)&gt;#REF!,IF(STDEV(PREENCHER!$AE55:$AG55)/AVERAGE(PREENCHER!$AE55:$AG55)&gt;#REF!,IF(STDEV(PREENCHER!$AF55:$AH55)/AVERAGE(PREENCHER!$AF55:$AH55)&gt;#REF!,IF(STDEV(PREENCHER!$AG55:$AI55)/AVERAGE(PREENCHER!$AG55:$AI55)&gt;#REF!,#REF!,AVERAGE(PREENCHER!$AG55:$AI55)),AVERAGE(PREENCHER!$AF55:$AH55)),AVERAGE(PREENCHER!$AE55:$AG55)),AVERAGE(PREENCHER!$AD55:$AF55)))))</f>
        <v>#REF!</v>
      </c>
      <c r="BA55" s="2">
        <f t="shared" si="24"/>
      </c>
      <c r="BE55" s="15">
        <f t="shared" si="39"/>
      </c>
      <c r="BF55" s="17">
        <f t="shared" si="40"/>
      </c>
      <c r="BG55" s="15">
        <f t="shared" si="41"/>
      </c>
      <c r="BH55" s="56">
        <f>IF(ISERROR(IF(#REF!&gt;#REF!,(#REF!-#REF!)/#REF!,"")),"",IF(#REF!&gt;#REF!,(#REF!-#REF!)/#REF!,""))</f>
      </c>
      <c r="BI55" s="15">
        <f t="shared" si="25"/>
      </c>
    </row>
    <row r="56" spans="1:61" ht="15.75" hidden="1">
      <c r="A56" s="20"/>
      <c r="B56" s="12"/>
      <c r="C56" s="21"/>
      <c r="D56" s="22"/>
      <c r="E56" s="22"/>
      <c r="F56" s="22"/>
      <c r="G56" s="22"/>
      <c r="H56" s="22"/>
      <c r="I56" s="22"/>
      <c r="J56" s="22"/>
      <c r="K56" s="22"/>
      <c r="L56" s="23"/>
      <c r="M56" s="23"/>
      <c r="N56" s="23"/>
      <c r="O56" s="23"/>
      <c r="P56" s="24">
        <f t="shared" si="42"/>
      </c>
      <c r="Q56" s="16">
        <f t="shared" si="43"/>
      </c>
      <c r="R56" s="11"/>
      <c r="S56" s="49">
        <f t="shared" si="44"/>
        <v>0</v>
      </c>
      <c r="T56" s="44">
        <f t="shared" si="45"/>
        <v>0</v>
      </c>
      <c r="U56" s="45">
        <f t="shared" si="46"/>
        <v>0</v>
      </c>
      <c r="V56" s="45">
        <f t="shared" si="47"/>
        <v>0</v>
      </c>
      <c r="W56" s="45">
        <f t="shared" si="48"/>
      </c>
      <c r="X56" s="45">
        <f t="shared" si="49"/>
      </c>
      <c r="Y56" s="46">
        <f t="shared" si="50"/>
      </c>
      <c r="Z56" s="47">
        <f t="shared" si="26"/>
      </c>
      <c r="AA56" s="11"/>
      <c r="AB56" s="11"/>
      <c r="AC56" s="1"/>
      <c r="AD56" s="7">
        <f t="shared" si="27"/>
      </c>
      <c r="AE56" s="7">
        <f t="shared" si="28"/>
      </c>
      <c r="AF56" s="7">
        <f t="shared" si="29"/>
      </c>
      <c r="AG56" s="7">
        <f t="shared" si="30"/>
      </c>
      <c r="AH56" s="7">
        <f t="shared" si="31"/>
      </c>
      <c r="AI56" s="7">
        <f t="shared" si="32"/>
      </c>
      <c r="AJ56" s="7">
        <f t="shared" si="33"/>
      </c>
      <c r="AK56" s="7">
        <f t="shared" si="34"/>
      </c>
      <c r="AL56" s="7">
        <f t="shared" si="35"/>
      </c>
      <c r="AM56" s="7">
        <f t="shared" si="36"/>
      </c>
      <c r="AN56" s="1"/>
      <c r="AO56" s="10" t="e">
        <f>IF(#REF!&gt;=1000,TEXT(#REF!,"0.000,00"),TEXT(#REF!,"0,00"))</f>
        <v>#REF!</v>
      </c>
      <c r="AP56" s="10" t="str">
        <f t="shared" si="37"/>
        <v>0,00</v>
      </c>
      <c r="AQ56" s="10" t="e">
        <f>IF(#REF!&gt;=1000,TEXT(#REF!,"0.000,00"),TEXT(#REF!,"0,00"))</f>
        <v>#REF!</v>
      </c>
      <c r="AR56" s="10" t="str">
        <f t="shared" si="38"/>
        <v>0,00</v>
      </c>
      <c r="AS56" s="10" t="e">
        <f>IF(#REF!&gt;=1000,TEXT(#REF!,"0.000,00"),TEXT(#REF!,"0,00"))</f>
        <v>#REF!</v>
      </c>
      <c r="AT56" s="10" t="e">
        <f>IF(#REF!&gt;=1000,TEXT(#REF!,"0.000,00"),TEXT(#REF!,"0,00"))</f>
        <v>#REF!</v>
      </c>
      <c r="AU56" s="10" t="e">
        <f>IF(#REF!&gt;=1000,TEXT(#REF!,"0.000,00"),TEXT(#REF!,"0,00"))</f>
        <v>#REF!</v>
      </c>
      <c r="AV56" s="10" t="e">
        <f>IF(#REF!&gt;=1000,TEXT(#REF!,"0.000,00"),TEXT(#REF!,"0,00"))</f>
        <v>#REF!</v>
      </c>
      <c r="AW56" s="10" t="e">
        <f>IF(#REF!&gt;=1000,TEXT(#REF!,"0.000,00"),TEXT(#REF!,"0,00"))</f>
        <v>#REF!</v>
      </c>
      <c r="AX56" s="10" t="e">
        <f>IF(#REF!&gt;=1000,TEXT(#REF!,"0.000,00"),TEXT(#REF!,"0,00"))</f>
        <v>#REF!</v>
      </c>
      <c r="AY56" s="1"/>
      <c r="AZ56" s="2" t="e">
        <f>IF(PREENCHER!AJ56="",#REF!,IF(PREENCHER!AK56="",#REF!,IF(PREENCHER!AL56="",#REF!,IF(STDEV(PREENCHER!$AD56:$AF56)/AVERAGE(PREENCHER!$AD56:$AF56)&gt;#REF!,IF(STDEV(PREENCHER!$AE56:$AG56)/AVERAGE(PREENCHER!$AE56:$AG56)&gt;#REF!,IF(STDEV(PREENCHER!$AF56:$AH56)/AVERAGE(PREENCHER!$AF56:$AH56)&gt;#REF!,IF(STDEV(PREENCHER!$AG56:$AI56)/AVERAGE(PREENCHER!$AG56:$AI56)&gt;#REF!,#REF!,AVERAGE(PREENCHER!$AG56:$AI56)),AVERAGE(PREENCHER!$AF56:$AH56)),AVERAGE(PREENCHER!$AE56:$AG56)),AVERAGE(PREENCHER!$AD56:$AF56)))))</f>
        <v>#REF!</v>
      </c>
      <c r="BA56" s="2">
        <f t="shared" si="24"/>
      </c>
      <c r="BE56" s="15">
        <f t="shared" si="39"/>
      </c>
      <c r="BF56" s="17">
        <f t="shared" si="40"/>
      </c>
      <c r="BG56" s="15">
        <f t="shared" si="41"/>
      </c>
      <c r="BH56" s="56">
        <f>IF(ISERROR(IF(#REF!&gt;#REF!,(#REF!-#REF!)/#REF!,"")),"",IF(#REF!&gt;#REF!,(#REF!-#REF!)/#REF!,""))</f>
      </c>
      <c r="BI56" s="15">
        <f t="shared" si="25"/>
      </c>
    </row>
    <row r="57" spans="1:61" ht="15.75" hidden="1">
      <c r="A57" s="27"/>
      <c r="B57" s="28"/>
      <c r="C57" s="29"/>
      <c r="D57" s="26"/>
      <c r="E57" s="26"/>
      <c r="F57" s="26"/>
      <c r="G57" s="26"/>
      <c r="H57" s="26"/>
      <c r="I57" s="26"/>
      <c r="J57" s="26"/>
      <c r="K57" s="26"/>
      <c r="L57" s="33"/>
      <c r="M57" s="33"/>
      <c r="N57" s="33"/>
      <c r="O57" s="33"/>
      <c r="P57" s="34">
        <f t="shared" si="42"/>
      </c>
      <c r="Q57" s="35">
        <f t="shared" si="43"/>
      </c>
      <c r="R57" s="11"/>
      <c r="S57" s="48">
        <f t="shared" si="44"/>
        <v>0</v>
      </c>
      <c r="T57" s="50">
        <f t="shared" si="45"/>
        <v>0</v>
      </c>
      <c r="U57" s="51">
        <f t="shared" si="46"/>
        <v>0</v>
      </c>
      <c r="V57" s="51">
        <f t="shared" si="47"/>
        <v>0</v>
      </c>
      <c r="W57" s="51">
        <f t="shared" si="48"/>
      </c>
      <c r="X57" s="51">
        <f t="shared" si="49"/>
      </c>
      <c r="Y57" s="52">
        <f t="shared" si="50"/>
      </c>
      <c r="Z57" s="53">
        <f t="shared" si="26"/>
      </c>
      <c r="AA57" s="11"/>
      <c r="AB57" s="11"/>
      <c r="AC57" s="1"/>
      <c r="AD57" s="7">
        <f t="shared" si="27"/>
      </c>
      <c r="AE57" s="7">
        <f t="shared" si="28"/>
      </c>
      <c r="AF57" s="7">
        <f t="shared" si="29"/>
      </c>
      <c r="AG57" s="7">
        <f t="shared" si="30"/>
      </c>
      <c r="AH57" s="7">
        <f t="shared" si="31"/>
      </c>
      <c r="AI57" s="7">
        <f t="shared" si="32"/>
      </c>
      <c r="AJ57" s="7">
        <f t="shared" si="33"/>
      </c>
      <c r="AK57" s="7">
        <f t="shared" si="34"/>
      </c>
      <c r="AL57" s="7">
        <f t="shared" si="35"/>
      </c>
      <c r="AM57" s="7">
        <f t="shared" si="36"/>
      </c>
      <c r="AN57" s="1"/>
      <c r="AO57" s="10" t="e">
        <f>IF(#REF!&gt;=1000,TEXT(#REF!,"0.000,00"),TEXT(#REF!,"0,00"))</f>
        <v>#REF!</v>
      </c>
      <c r="AP57" s="10" t="str">
        <f t="shared" si="37"/>
        <v>0,00</v>
      </c>
      <c r="AQ57" s="10" t="e">
        <f>IF(#REF!&gt;=1000,TEXT(#REF!,"0.000,00"),TEXT(#REF!,"0,00"))</f>
        <v>#REF!</v>
      </c>
      <c r="AR57" s="10" t="str">
        <f t="shared" si="38"/>
        <v>0,00</v>
      </c>
      <c r="AS57" s="10" t="e">
        <f>IF(#REF!&gt;=1000,TEXT(#REF!,"0.000,00"),TEXT(#REF!,"0,00"))</f>
        <v>#REF!</v>
      </c>
      <c r="AT57" s="10" t="e">
        <f>IF(#REF!&gt;=1000,TEXT(#REF!,"0.000,00"),TEXT(#REF!,"0,00"))</f>
        <v>#REF!</v>
      </c>
      <c r="AU57" s="10" t="e">
        <f>IF(#REF!&gt;=1000,TEXT(#REF!,"0.000,00"),TEXT(#REF!,"0,00"))</f>
        <v>#REF!</v>
      </c>
      <c r="AV57" s="10" t="e">
        <f>IF(#REF!&gt;=1000,TEXT(#REF!,"0.000,00"),TEXT(#REF!,"0,00"))</f>
        <v>#REF!</v>
      </c>
      <c r="AW57" s="10" t="e">
        <f>IF(#REF!&gt;=1000,TEXT(#REF!,"0.000,00"),TEXT(#REF!,"0,00"))</f>
        <v>#REF!</v>
      </c>
      <c r="AX57" s="10" t="e">
        <f>IF(#REF!&gt;=1000,TEXT(#REF!,"0.000,00"),TEXT(#REF!,"0,00"))</f>
        <v>#REF!</v>
      </c>
      <c r="AY57" s="1"/>
      <c r="AZ57" s="2" t="e">
        <f>IF(PREENCHER!AJ57="",#REF!,IF(PREENCHER!AK57="",#REF!,IF(PREENCHER!AL57="",#REF!,IF(STDEV(PREENCHER!$AD57:$AF57)/AVERAGE(PREENCHER!$AD57:$AF57)&gt;#REF!,IF(STDEV(PREENCHER!$AE57:$AG57)/AVERAGE(PREENCHER!$AE57:$AG57)&gt;#REF!,IF(STDEV(PREENCHER!$AF57:$AH57)/AVERAGE(PREENCHER!$AF57:$AH57)&gt;#REF!,IF(STDEV(PREENCHER!$AG57:$AI57)/AVERAGE(PREENCHER!$AG57:$AI57)&gt;#REF!,#REF!,AVERAGE(PREENCHER!$AG57:$AI57)),AVERAGE(PREENCHER!$AF57:$AH57)),AVERAGE(PREENCHER!$AE57:$AG57)),AVERAGE(PREENCHER!$AD57:$AF57)))))</f>
        <v>#REF!</v>
      </c>
      <c r="BA57" s="2">
        <f t="shared" si="24"/>
      </c>
      <c r="BE57" s="15">
        <f t="shared" si="39"/>
      </c>
      <c r="BF57" s="17">
        <f t="shared" si="40"/>
      </c>
      <c r="BG57" s="15">
        <f t="shared" si="41"/>
      </c>
      <c r="BH57" s="56">
        <f>IF(ISERROR(IF(#REF!&gt;#REF!,(#REF!-#REF!)/#REF!,"")),"",IF(#REF!&gt;#REF!,(#REF!-#REF!)/#REF!,""))</f>
      </c>
      <c r="BI57" s="15">
        <f t="shared" si="25"/>
      </c>
    </row>
    <row r="58" spans="1:61" ht="15.75" hidden="1">
      <c r="A58" s="20"/>
      <c r="B58" s="12"/>
      <c r="C58" s="21"/>
      <c r="D58" s="22"/>
      <c r="E58" s="22"/>
      <c r="F58" s="22"/>
      <c r="G58" s="22"/>
      <c r="H58" s="22"/>
      <c r="I58" s="22"/>
      <c r="J58" s="22"/>
      <c r="K58" s="22"/>
      <c r="L58" s="23"/>
      <c r="M58" s="23"/>
      <c r="N58" s="23"/>
      <c r="O58" s="23"/>
      <c r="P58" s="24">
        <f t="shared" si="42"/>
      </c>
      <c r="Q58" s="16">
        <f t="shared" si="43"/>
      </c>
      <c r="R58" s="11"/>
      <c r="S58" s="49">
        <f t="shared" si="44"/>
        <v>0</v>
      </c>
      <c r="T58" s="44">
        <f t="shared" si="45"/>
        <v>0</v>
      </c>
      <c r="U58" s="45">
        <f t="shared" si="46"/>
        <v>0</v>
      </c>
      <c r="V58" s="45">
        <f t="shared" si="47"/>
        <v>0</v>
      </c>
      <c r="W58" s="45">
        <f t="shared" si="48"/>
      </c>
      <c r="X58" s="45">
        <f t="shared" si="49"/>
      </c>
      <c r="Y58" s="46">
        <f t="shared" si="50"/>
      </c>
      <c r="Z58" s="47">
        <f t="shared" si="26"/>
      </c>
      <c r="AA58" s="11"/>
      <c r="AB58" s="11"/>
      <c r="AC58" s="1"/>
      <c r="AD58" s="7">
        <f t="shared" si="27"/>
      </c>
      <c r="AE58" s="7">
        <f t="shared" si="28"/>
      </c>
      <c r="AF58" s="7">
        <f t="shared" si="29"/>
      </c>
      <c r="AG58" s="7">
        <f t="shared" si="30"/>
      </c>
      <c r="AH58" s="7">
        <f t="shared" si="31"/>
      </c>
      <c r="AI58" s="7">
        <f t="shared" si="32"/>
      </c>
      <c r="AJ58" s="7">
        <f t="shared" si="33"/>
      </c>
      <c r="AK58" s="7">
        <f t="shared" si="34"/>
      </c>
      <c r="AL58" s="7">
        <f t="shared" si="35"/>
      </c>
      <c r="AM58" s="7">
        <f t="shared" si="36"/>
      </c>
      <c r="AN58" s="1"/>
      <c r="AO58" s="10" t="e">
        <f>IF(#REF!&gt;=1000,TEXT(#REF!,"0.000,00"),TEXT(#REF!,"0,00"))</f>
        <v>#REF!</v>
      </c>
      <c r="AP58" s="10" t="str">
        <f t="shared" si="37"/>
        <v>0,00</v>
      </c>
      <c r="AQ58" s="10" t="e">
        <f>IF(#REF!&gt;=1000,TEXT(#REF!,"0.000,00"),TEXT(#REF!,"0,00"))</f>
        <v>#REF!</v>
      </c>
      <c r="AR58" s="10" t="str">
        <f t="shared" si="38"/>
        <v>0,00</v>
      </c>
      <c r="AS58" s="10" t="e">
        <f>IF(#REF!&gt;=1000,TEXT(#REF!,"0.000,00"),TEXT(#REF!,"0,00"))</f>
        <v>#REF!</v>
      </c>
      <c r="AT58" s="10" t="e">
        <f>IF(#REF!&gt;=1000,TEXT(#REF!,"0.000,00"),TEXT(#REF!,"0,00"))</f>
        <v>#REF!</v>
      </c>
      <c r="AU58" s="10" t="e">
        <f>IF(#REF!&gt;=1000,TEXT(#REF!,"0.000,00"),TEXT(#REF!,"0,00"))</f>
        <v>#REF!</v>
      </c>
      <c r="AV58" s="10" t="e">
        <f>IF(#REF!&gt;=1000,TEXT(#REF!,"0.000,00"),TEXT(#REF!,"0,00"))</f>
        <v>#REF!</v>
      </c>
      <c r="AW58" s="10" t="e">
        <f>IF(#REF!&gt;=1000,TEXT(#REF!,"0.000,00"),TEXT(#REF!,"0,00"))</f>
        <v>#REF!</v>
      </c>
      <c r="AX58" s="10" t="e">
        <f>IF(#REF!&gt;=1000,TEXT(#REF!,"0.000,00"),TEXT(#REF!,"0,00"))</f>
        <v>#REF!</v>
      </c>
      <c r="AY58" s="1"/>
      <c r="AZ58" s="2" t="e">
        <f>IF(PREENCHER!AJ58="",#REF!,IF(PREENCHER!AK58="",#REF!,IF(PREENCHER!AL58="",#REF!,IF(STDEV(PREENCHER!$AD58:$AF58)/AVERAGE(PREENCHER!$AD58:$AF58)&gt;#REF!,IF(STDEV(PREENCHER!$AE58:$AG58)/AVERAGE(PREENCHER!$AE58:$AG58)&gt;#REF!,IF(STDEV(PREENCHER!$AF58:$AH58)/AVERAGE(PREENCHER!$AF58:$AH58)&gt;#REF!,IF(STDEV(PREENCHER!$AG58:$AI58)/AVERAGE(PREENCHER!$AG58:$AI58)&gt;#REF!,#REF!,AVERAGE(PREENCHER!$AG58:$AI58)),AVERAGE(PREENCHER!$AF58:$AH58)),AVERAGE(PREENCHER!$AE58:$AG58)),AVERAGE(PREENCHER!$AD58:$AF58)))))</f>
        <v>#REF!</v>
      </c>
      <c r="BA58" s="2">
        <f t="shared" si="24"/>
      </c>
      <c r="BE58" s="15">
        <f t="shared" si="39"/>
      </c>
      <c r="BF58" s="17">
        <f t="shared" si="40"/>
      </c>
      <c r="BG58" s="15">
        <f t="shared" si="41"/>
      </c>
      <c r="BH58" s="56">
        <f>IF(ISERROR(IF(#REF!&gt;#REF!,(#REF!-#REF!)/#REF!,"")),"",IF(#REF!&gt;#REF!,(#REF!-#REF!)/#REF!,""))</f>
      </c>
      <c r="BI58" s="15">
        <f t="shared" si="25"/>
      </c>
    </row>
    <row r="59" spans="1:61" ht="15.75" hidden="1">
      <c r="A59" s="27"/>
      <c r="B59" s="28"/>
      <c r="C59" s="29"/>
      <c r="D59" s="26"/>
      <c r="E59" s="26"/>
      <c r="F59" s="26"/>
      <c r="G59" s="26"/>
      <c r="H59" s="26"/>
      <c r="I59" s="26"/>
      <c r="J59" s="26"/>
      <c r="K59" s="26"/>
      <c r="L59" s="33"/>
      <c r="M59" s="33"/>
      <c r="N59" s="33"/>
      <c r="O59" s="33"/>
      <c r="P59" s="34">
        <f t="shared" si="42"/>
      </c>
      <c r="Q59" s="35">
        <f t="shared" si="43"/>
      </c>
      <c r="R59" s="11"/>
      <c r="S59" s="48">
        <f t="shared" si="44"/>
        <v>0</v>
      </c>
      <c r="T59" s="50">
        <f t="shared" si="45"/>
        <v>0</v>
      </c>
      <c r="U59" s="51">
        <f t="shared" si="46"/>
        <v>0</v>
      </c>
      <c r="V59" s="51">
        <f t="shared" si="47"/>
        <v>0</v>
      </c>
      <c r="W59" s="51">
        <f t="shared" si="48"/>
      </c>
      <c r="X59" s="51">
        <f t="shared" si="49"/>
      </c>
      <c r="Y59" s="52">
        <f t="shared" si="50"/>
      </c>
      <c r="Z59" s="53">
        <f t="shared" si="26"/>
      </c>
      <c r="AA59" s="11"/>
      <c r="AB59" s="11"/>
      <c r="AC59" s="1"/>
      <c r="AD59" s="7">
        <f t="shared" si="27"/>
      </c>
      <c r="AE59" s="7">
        <f t="shared" si="28"/>
      </c>
      <c r="AF59" s="7">
        <f t="shared" si="29"/>
      </c>
      <c r="AG59" s="7">
        <f t="shared" si="30"/>
      </c>
      <c r="AH59" s="7">
        <f t="shared" si="31"/>
      </c>
      <c r="AI59" s="7">
        <f t="shared" si="32"/>
      </c>
      <c r="AJ59" s="7">
        <f t="shared" si="33"/>
      </c>
      <c r="AK59" s="7">
        <f t="shared" si="34"/>
      </c>
      <c r="AL59" s="7">
        <f t="shared" si="35"/>
      </c>
      <c r="AM59" s="7">
        <f t="shared" si="36"/>
      </c>
      <c r="AN59" s="1"/>
      <c r="AO59" s="10" t="e">
        <f>IF(#REF!&gt;=1000,TEXT(#REF!,"0.000,00"),TEXT(#REF!,"0,00"))</f>
        <v>#REF!</v>
      </c>
      <c r="AP59" s="10" t="str">
        <f t="shared" si="37"/>
        <v>0,00</v>
      </c>
      <c r="AQ59" s="10" t="e">
        <f>IF(#REF!&gt;=1000,TEXT(#REF!,"0.000,00"),TEXT(#REF!,"0,00"))</f>
        <v>#REF!</v>
      </c>
      <c r="AR59" s="10" t="str">
        <f t="shared" si="38"/>
        <v>0,00</v>
      </c>
      <c r="AS59" s="10" t="e">
        <f>IF(#REF!&gt;=1000,TEXT(#REF!,"0.000,00"),TEXT(#REF!,"0,00"))</f>
        <v>#REF!</v>
      </c>
      <c r="AT59" s="10" t="e">
        <f>IF(#REF!&gt;=1000,TEXT(#REF!,"0.000,00"),TEXT(#REF!,"0,00"))</f>
        <v>#REF!</v>
      </c>
      <c r="AU59" s="10" t="e">
        <f>IF(#REF!&gt;=1000,TEXT(#REF!,"0.000,00"),TEXT(#REF!,"0,00"))</f>
        <v>#REF!</v>
      </c>
      <c r="AV59" s="10" t="e">
        <f>IF(#REF!&gt;=1000,TEXT(#REF!,"0.000,00"),TEXT(#REF!,"0,00"))</f>
        <v>#REF!</v>
      </c>
      <c r="AW59" s="10" t="e">
        <f>IF(#REF!&gt;=1000,TEXT(#REF!,"0.000,00"),TEXT(#REF!,"0,00"))</f>
        <v>#REF!</v>
      </c>
      <c r="AX59" s="10" t="e">
        <f>IF(#REF!&gt;=1000,TEXT(#REF!,"0.000,00"),TEXT(#REF!,"0,00"))</f>
        <v>#REF!</v>
      </c>
      <c r="AY59" s="1"/>
      <c r="AZ59" s="2" t="e">
        <f>IF(PREENCHER!AJ59="",#REF!,IF(PREENCHER!AK59="",#REF!,IF(PREENCHER!AL59="",#REF!,IF(STDEV(PREENCHER!$AD59:$AF59)/AVERAGE(PREENCHER!$AD59:$AF59)&gt;#REF!,IF(STDEV(PREENCHER!$AE59:$AG59)/AVERAGE(PREENCHER!$AE59:$AG59)&gt;#REF!,IF(STDEV(PREENCHER!$AF59:$AH59)/AVERAGE(PREENCHER!$AF59:$AH59)&gt;#REF!,IF(STDEV(PREENCHER!$AG59:$AI59)/AVERAGE(PREENCHER!$AG59:$AI59)&gt;#REF!,#REF!,AVERAGE(PREENCHER!$AG59:$AI59)),AVERAGE(PREENCHER!$AF59:$AH59)),AVERAGE(PREENCHER!$AE59:$AG59)),AVERAGE(PREENCHER!$AD59:$AF59)))))</f>
        <v>#REF!</v>
      </c>
      <c r="BA59" s="2">
        <f t="shared" si="24"/>
      </c>
      <c r="BE59" s="15">
        <f t="shared" si="39"/>
      </c>
      <c r="BF59" s="17">
        <f t="shared" si="40"/>
      </c>
      <c r="BG59" s="15">
        <f t="shared" si="41"/>
      </c>
      <c r="BH59" s="56">
        <f>IF(ISERROR(IF(#REF!&gt;#REF!,(#REF!-#REF!)/#REF!,"")),"",IF(#REF!&gt;#REF!,(#REF!-#REF!)/#REF!,""))</f>
      </c>
      <c r="BI59" s="15">
        <f t="shared" si="25"/>
      </c>
    </row>
    <row r="60" spans="1:61" ht="15.75" hidden="1">
      <c r="A60" s="20"/>
      <c r="B60" s="12"/>
      <c r="C60" s="21"/>
      <c r="D60" s="22"/>
      <c r="E60" s="22"/>
      <c r="F60" s="22"/>
      <c r="G60" s="22"/>
      <c r="H60" s="22"/>
      <c r="I60" s="22"/>
      <c r="J60" s="22"/>
      <c r="K60" s="22"/>
      <c r="L60" s="23"/>
      <c r="M60" s="23"/>
      <c r="N60" s="23"/>
      <c r="O60" s="23"/>
      <c r="P60" s="24">
        <f t="shared" si="42"/>
      </c>
      <c r="Q60" s="16">
        <f t="shared" si="43"/>
      </c>
      <c r="R60" s="11"/>
      <c r="S60" s="49">
        <f t="shared" si="44"/>
        <v>0</v>
      </c>
      <c r="T60" s="44">
        <f t="shared" si="45"/>
        <v>0</v>
      </c>
      <c r="U60" s="45">
        <f t="shared" si="46"/>
        <v>0</v>
      </c>
      <c r="V60" s="45">
        <f t="shared" si="47"/>
        <v>0</v>
      </c>
      <c r="W60" s="45">
        <f t="shared" si="48"/>
      </c>
      <c r="X60" s="45">
        <f t="shared" si="49"/>
      </c>
      <c r="Y60" s="46">
        <f t="shared" si="50"/>
      </c>
      <c r="Z60" s="47">
        <f t="shared" si="26"/>
      </c>
      <c r="AA60" s="11"/>
      <c r="AB60" s="11"/>
      <c r="AC60" s="1"/>
      <c r="AD60" s="7">
        <f t="shared" si="27"/>
      </c>
      <c r="AE60" s="7">
        <f t="shared" si="28"/>
      </c>
      <c r="AF60" s="7">
        <f t="shared" si="29"/>
      </c>
      <c r="AG60" s="7">
        <f t="shared" si="30"/>
      </c>
      <c r="AH60" s="7">
        <f t="shared" si="31"/>
      </c>
      <c r="AI60" s="7">
        <f t="shared" si="32"/>
      </c>
      <c r="AJ60" s="7">
        <f t="shared" si="33"/>
      </c>
      <c r="AK60" s="7">
        <f t="shared" si="34"/>
      </c>
      <c r="AL60" s="7">
        <f t="shared" si="35"/>
      </c>
      <c r="AM60" s="7">
        <f t="shared" si="36"/>
      </c>
      <c r="AN60" s="1"/>
      <c r="AO60" s="10" t="e">
        <f>IF(#REF!&gt;=1000,TEXT(#REF!,"0.000,00"),TEXT(#REF!,"0,00"))</f>
        <v>#REF!</v>
      </c>
      <c r="AP60" s="10" t="str">
        <f t="shared" si="37"/>
        <v>0,00</v>
      </c>
      <c r="AQ60" s="10" t="e">
        <f>IF(#REF!&gt;=1000,TEXT(#REF!,"0.000,00"),TEXT(#REF!,"0,00"))</f>
        <v>#REF!</v>
      </c>
      <c r="AR60" s="10" t="str">
        <f t="shared" si="38"/>
        <v>0,00</v>
      </c>
      <c r="AS60" s="10" t="e">
        <f>IF(#REF!&gt;=1000,TEXT(#REF!,"0.000,00"),TEXT(#REF!,"0,00"))</f>
        <v>#REF!</v>
      </c>
      <c r="AT60" s="10" t="e">
        <f>IF(#REF!&gt;=1000,TEXT(#REF!,"0.000,00"),TEXT(#REF!,"0,00"))</f>
        <v>#REF!</v>
      </c>
      <c r="AU60" s="10" t="e">
        <f>IF(#REF!&gt;=1000,TEXT(#REF!,"0.000,00"),TEXT(#REF!,"0,00"))</f>
        <v>#REF!</v>
      </c>
      <c r="AV60" s="10" t="e">
        <f>IF(#REF!&gt;=1000,TEXT(#REF!,"0.000,00"),TEXT(#REF!,"0,00"))</f>
        <v>#REF!</v>
      </c>
      <c r="AW60" s="10" t="e">
        <f>IF(#REF!&gt;=1000,TEXT(#REF!,"0.000,00"),TEXT(#REF!,"0,00"))</f>
        <v>#REF!</v>
      </c>
      <c r="AX60" s="10" t="e">
        <f>IF(#REF!&gt;=1000,TEXT(#REF!,"0.000,00"),TEXT(#REF!,"0,00"))</f>
        <v>#REF!</v>
      </c>
      <c r="AY60" s="1"/>
      <c r="AZ60" s="2" t="e">
        <f>IF(PREENCHER!AJ60="",#REF!,IF(PREENCHER!AK60="",#REF!,IF(PREENCHER!AL60="",#REF!,IF(STDEV(PREENCHER!$AD60:$AF60)/AVERAGE(PREENCHER!$AD60:$AF60)&gt;#REF!,IF(STDEV(PREENCHER!$AE60:$AG60)/AVERAGE(PREENCHER!$AE60:$AG60)&gt;#REF!,IF(STDEV(PREENCHER!$AF60:$AH60)/AVERAGE(PREENCHER!$AF60:$AH60)&gt;#REF!,IF(STDEV(PREENCHER!$AG60:$AI60)/AVERAGE(PREENCHER!$AG60:$AI60)&gt;#REF!,#REF!,AVERAGE(PREENCHER!$AG60:$AI60)),AVERAGE(PREENCHER!$AF60:$AH60)),AVERAGE(PREENCHER!$AE60:$AG60)),AVERAGE(PREENCHER!$AD60:$AF60)))))</f>
        <v>#REF!</v>
      </c>
      <c r="BA60" s="2">
        <f t="shared" si="24"/>
      </c>
      <c r="BE60" s="15">
        <f t="shared" si="39"/>
      </c>
      <c r="BF60" s="17">
        <f t="shared" si="40"/>
      </c>
      <c r="BG60" s="15">
        <f t="shared" si="41"/>
      </c>
      <c r="BH60" s="56">
        <f>IF(ISERROR(IF(#REF!&gt;#REF!,(#REF!-#REF!)/#REF!,"")),"",IF(#REF!&gt;#REF!,(#REF!-#REF!)/#REF!,""))</f>
      </c>
      <c r="BI60" s="15">
        <f t="shared" si="25"/>
      </c>
    </row>
    <row r="61" spans="1:61" ht="15.75" hidden="1">
      <c r="A61" s="27"/>
      <c r="B61" s="28"/>
      <c r="C61" s="29"/>
      <c r="D61" s="26"/>
      <c r="E61" s="26"/>
      <c r="F61" s="26"/>
      <c r="G61" s="26"/>
      <c r="H61" s="26"/>
      <c r="I61" s="26"/>
      <c r="J61" s="26"/>
      <c r="K61" s="26"/>
      <c r="L61" s="33"/>
      <c r="M61" s="33"/>
      <c r="N61" s="33"/>
      <c r="O61" s="33"/>
      <c r="P61" s="34">
        <f t="shared" si="42"/>
      </c>
      <c r="Q61" s="35">
        <f t="shared" si="43"/>
      </c>
      <c r="R61" s="11"/>
      <c r="S61" s="48">
        <f t="shared" si="44"/>
        <v>0</v>
      </c>
      <c r="T61" s="50">
        <f t="shared" si="45"/>
        <v>0</v>
      </c>
      <c r="U61" s="51">
        <f t="shared" si="46"/>
        <v>0</v>
      </c>
      <c r="V61" s="51">
        <f t="shared" si="47"/>
        <v>0</v>
      </c>
      <c r="W61" s="51">
        <f t="shared" si="48"/>
      </c>
      <c r="X61" s="51">
        <f t="shared" si="49"/>
      </c>
      <c r="Y61" s="52">
        <f t="shared" si="50"/>
      </c>
      <c r="Z61" s="53">
        <f t="shared" si="26"/>
      </c>
      <c r="AA61" s="11"/>
      <c r="AB61" s="11"/>
      <c r="AC61" s="1"/>
      <c r="AD61" s="7">
        <f t="shared" si="27"/>
      </c>
      <c r="AE61" s="7">
        <f t="shared" si="28"/>
      </c>
      <c r="AF61" s="7">
        <f t="shared" si="29"/>
      </c>
      <c r="AG61" s="7">
        <f t="shared" si="30"/>
      </c>
      <c r="AH61" s="7">
        <f t="shared" si="31"/>
      </c>
      <c r="AI61" s="7">
        <f t="shared" si="32"/>
      </c>
      <c r="AJ61" s="7">
        <f t="shared" si="33"/>
      </c>
      <c r="AK61" s="7">
        <f t="shared" si="34"/>
      </c>
      <c r="AL61" s="7">
        <f t="shared" si="35"/>
      </c>
      <c r="AM61" s="7">
        <f t="shared" si="36"/>
      </c>
      <c r="AN61" s="1"/>
      <c r="AO61" s="10" t="e">
        <f>IF(#REF!&gt;=1000,TEXT(#REF!,"0.000,00"),TEXT(#REF!,"0,00"))</f>
        <v>#REF!</v>
      </c>
      <c r="AP61" s="10" t="str">
        <f t="shared" si="37"/>
        <v>0,00</v>
      </c>
      <c r="AQ61" s="10" t="e">
        <f>IF(#REF!&gt;=1000,TEXT(#REF!,"0.000,00"),TEXT(#REF!,"0,00"))</f>
        <v>#REF!</v>
      </c>
      <c r="AR61" s="10" t="str">
        <f t="shared" si="38"/>
        <v>0,00</v>
      </c>
      <c r="AS61" s="10" t="e">
        <f>IF(#REF!&gt;=1000,TEXT(#REF!,"0.000,00"),TEXT(#REF!,"0,00"))</f>
        <v>#REF!</v>
      </c>
      <c r="AT61" s="10" t="e">
        <f>IF(#REF!&gt;=1000,TEXT(#REF!,"0.000,00"),TEXT(#REF!,"0,00"))</f>
        <v>#REF!</v>
      </c>
      <c r="AU61" s="10" t="e">
        <f>IF(#REF!&gt;=1000,TEXT(#REF!,"0.000,00"),TEXT(#REF!,"0,00"))</f>
        <v>#REF!</v>
      </c>
      <c r="AV61" s="10" t="e">
        <f>IF(#REF!&gt;=1000,TEXT(#REF!,"0.000,00"),TEXT(#REF!,"0,00"))</f>
        <v>#REF!</v>
      </c>
      <c r="AW61" s="10" t="e">
        <f>IF(#REF!&gt;=1000,TEXT(#REF!,"0.000,00"),TEXT(#REF!,"0,00"))</f>
        <v>#REF!</v>
      </c>
      <c r="AX61" s="10" t="e">
        <f>IF(#REF!&gt;=1000,TEXT(#REF!,"0.000,00"),TEXT(#REF!,"0,00"))</f>
        <v>#REF!</v>
      </c>
      <c r="AY61" s="1"/>
      <c r="AZ61" s="2" t="e">
        <f>IF(PREENCHER!AJ61="",#REF!,IF(PREENCHER!AK61="",#REF!,IF(PREENCHER!AL61="",#REF!,IF(STDEV(PREENCHER!$AD61:$AF61)/AVERAGE(PREENCHER!$AD61:$AF61)&gt;#REF!,IF(STDEV(PREENCHER!$AE61:$AG61)/AVERAGE(PREENCHER!$AE61:$AG61)&gt;#REF!,IF(STDEV(PREENCHER!$AF61:$AH61)/AVERAGE(PREENCHER!$AF61:$AH61)&gt;#REF!,IF(STDEV(PREENCHER!$AG61:$AI61)/AVERAGE(PREENCHER!$AG61:$AI61)&gt;#REF!,#REF!,AVERAGE(PREENCHER!$AG61:$AI61)),AVERAGE(PREENCHER!$AF61:$AH61)),AVERAGE(PREENCHER!$AE61:$AG61)),AVERAGE(PREENCHER!$AD61:$AF61)))))</f>
        <v>#REF!</v>
      </c>
      <c r="BA61" s="2">
        <f t="shared" si="24"/>
      </c>
      <c r="BE61" s="15">
        <f t="shared" si="39"/>
      </c>
      <c r="BF61" s="17">
        <f t="shared" si="40"/>
      </c>
      <c r="BG61" s="15">
        <f t="shared" si="41"/>
      </c>
      <c r="BH61" s="56">
        <f>IF(ISERROR(IF(#REF!&gt;#REF!,(#REF!-#REF!)/#REF!,"")),"",IF(#REF!&gt;#REF!,(#REF!-#REF!)/#REF!,""))</f>
      </c>
      <c r="BI61" s="15">
        <f t="shared" si="25"/>
      </c>
    </row>
    <row r="62" spans="1:61" ht="15.75" hidden="1">
      <c r="A62" s="20"/>
      <c r="B62" s="12"/>
      <c r="C62" s="21"/>
      <c r="D62" s="22"/>
      <c r="E62" s="22"/>
      <c r="F62" s="22"/>
      <c r="G62" s="22"/>
      <c r="H62" s="22"/>
      <c r="I62" s="22"/>
      <c r="J62" s="22"/>
      <c r="K62" s="22"/>
      <c r="L62" s="23"/>
      <c r="M62" s="23"/>
      <c r="N62" s="23"/>
      <c r="O62" s="23"/>
      <c r="P62" s="24">
        <f t="shared" si="42"/>
      </c>
      <c r="Q62" s="16">
        <f t="shared" si="43"/>
      </c>
      <c r="R62" s="11"/>
      <c r="S62" s="49">
        <f t="shared" si="44"/>
        <v>0</v>
      </c>
      <c r="T62" s="44">
        <f t="shared" si="45"/>
        <v>0</v>
      </c>
      <c r="U62" s="45">
        <f t="shared" si="46"/>
        <v>0</v>
      </c>
      <c r="V62" s="45">
        <f t="shared" si="47"/>
        <v>0</v>
      </c>
      <c r="W62" s="45">
        <f t="shared" si="48"/>
      </c>
      <c r="X62" s="45">
        <f t="shared" si="49"/>
      </c>
      <c r="Y62" s="46">
        <f t="shared" si="50"/>
      </c>
      <c r="Z62" s="47">
        <f t="shared" si="26"/>
      </c>
      <c r="AA62" s="11"/>
      <c r="AB62" s="11"/>
      <c r="AC62" s="1"/>
      <c r="AD62" s="7">
        <f t="shared" si="27"/>
      </c>
      <c r="AE62" s="7">
        <f t="shared" si="28"/>
      </c>
      <c r="AF62" s="7">
        <f t="shared" si="29"/>
      </c>
      <c r="AG62" s="7">
        <f t="shared" si="30"/>
      </c>
      <c r="AH62" s="7">
        <f t="shared" si="31"/>
      </c>
      <c r="AI62" s="7">
        <f t="shared" si="32"/>
      </c>
      <c r="AJ62" s="7">
        <f t="shared" si="33"/>
      </c>
      <c r="AK62" s="7">
        <f t="shared" si="34"/>
      </c>
      <c r="AL62" s="7">
        <f t="shared" si="35"/>
      </c>
      <c r="AM62" s="7">
        <f t="shared" si="36"/>
      </c>
      <c r="AN62" s="1"/>
      <c r="AO62" s="10" t="e">
        <f>IF(#REF!&gt;=1000,TEXT(#REF!,"0.000,00"),TEXT(#REF!,"0,00"))</f>
        <v>#REF!</v>
      </c>
      <c r="AP62" s="10" t="str">
        <f t="shared" si="37"/>
        <v>0,00</v>
      </c>
      <c r="AQ62" s="10" t="e">
        <f>IF(#REF!&gt;=1000,TEXT(#REF!,"0.000,00"),TEXT(#REF!,"0,00"))</f>
        <v>#REF!</v>
      </c>
      <c r="AR62" s="10" t="str">
        <f t="shared" si="38"/>
        <v>0,00</v>
      </c>
      <c r="AS62" s="10" t="e">
        <f>IF(#REF!&gt;=1000,TEXT(#REF!,"0.000,00"),TEXT(#REF!,"0,00"))</f>
        <v>#REF!</v>
      </c>
      <c r="AT62" s="10" t="e">
        <f>IF(#REF!&gt;=1000,TEXT(#REF!,"0.000,00"),TEXT(#REF!,"0,00"))</f>
        <v>#REF!</v>
      </c>
      <c r="AU62" s="10" t="e">
        <f>IF(#REF!&gt;=1000,TEXT(#REF!,"0.000,00"),TEXT(#REF!,"0,00"))</f>
        <v>#REF!</v>
      </c>
      <c r="AV62" s="10" t="e">
        <f>IF(#REF!&gt;=1000,TEXT(#REF!,"0.000,00"),TEXT(#REF!,"0,00"))</f>
        <v>#REF!</v>
      </c>
      <c r="AW62" s="10" t="e">
        <f>IF(#REF!&gt;=1000,TEXT(#REF!,"0.000,00"),TEXT(#REF!,"0,00"))</f>
        <v>#REF!</v>
      </c>
      <c r="AX62" s="10" t="e">
        <f>IF(#REF!&gt;=1000,TEXT(#REF!,"0.000,00"),TEXT(#REF!,"0,00"))</f>
        <v>#REF!</v>
      </c>
      <c r="AY62" s="1"/>
      <c r="AZ62" s="2" t="e">
        <f>IF(PREENCHER!AJ62="",#REF!,IF(PREENCHER!AK62="",#REF!,IF(PREENCHER!AL62="",#REF!,IF(STDEV(PREENCHER!$AD62:$AF62)/AVERAGE(PREENCHER!$AD62:$AF62)&gt;#REF!,IF(STDEV(PREENCHER!$AE62:$AG62)/AVERAGE(PREENCHER!$AE62:$AG62)&gt;#REF!,IF(STDEV(PREENCHER!$AF62:$AH62)/AVERAGE(PREENCHER!$AF62:$AH62)&gt;#REF!,IF(STDEV(PREENCHER!$AG62:$AI62)/AVERAGE(PREENCHER!$AG62:$AI62)&gt;#REF!,#REF!,AVERAGE(PREENCHER!$AG62:$AI62)),AVERAGE(PREENCHER!$AF62:$AH62)),AVERAGE(PREENCHER!$AE62:$AG62)),AVERAGE(PREENCHER!$AD62:$AF62)))))</f>
        <v>#REF!</v>
      </c>
      <c r="BA62" s="2">
        <f t="shared" si="24"/>
      </c>
      <c r="BE62" s="15">
        <f t="shared" si="39"/>
      </c>
      <c r="BF62" s="17">
        <f t="shared" si="40"/>
      </c>
      <c r="BG62" s="15">
        <f t="shared" si="41"/>
      </c>
      <c r="BH62" s="56">
        <f>IF(ISERROR(IF(#REF!&gt;#REF!,(#REF!-#REF!)/#REF!,"")),"",IF(#REF!&gt;#REF!,(#REF!-#REF!)/#REF!,""))</f>
      </c>
      <c r="BI62" s="15">
        <f t="shared" si="25"/>
      </c>
    </row>
    <row r="63" spans="1:61" ht="15.75" hidden="1">
      <c r="A63" s="27"/>
      <c r="B63" s="28"/>
      <c r="C63" s="29"/>
      <c r="D63" s="26"/>
      <c r="E63" s="26"/>
      <c r="F63" s="26"/>
      <c r="G63" s="26"/>
      <c r="H63" s="26"/>
      <c r="I63" s="26"/>
      <c r="J63" s="26"/>
      <c r="K63" s="26"/>
      <c r="L63" s="33"/>
      <c r="M63" s="33"/>
      <c r="N63" s="33"/>
      <c r="O63" s="33"/>
      <c r="P63" s="34">
        <f t="shared" si="42"/>
      </c>
      <c r="Q63" s="35">
        <f t="shared" si="43"/>
      </c>
      <c r="R63" s="11"/>
      <c r="S63" s="48">
        <f t="shared" si="44"/>
        <v>0</v>
      </c>
      <c r="T63" s="50">
        <f t="shared" si="45"/>
        <v>0</v>
      </c>
      <c r="U63" s="51">
        <f t="shared" si="46"/>
        <v>0</v>
      </c>
      <c r="V63" s="51">
        <f t="shared" si="47"/>
        <v>0</v>
      </c>
      <c r="W63" s="51">
        <f t="shared" si="48"/>
      </c>
      <c r="X63" s="51">
        <f t="shared" si="49"/>
      </c>
      <c r="Y63" s="52">
        <f t="shared" si="50"/>
      </c>
      <c r="Z63" s="53">
        <f t="shared" si="26"/>
      </c>
      <c r="AA63" s="11"/>
      <c r="AB63" s="11"/>
      <c r="AC63" s="1"/>
      <c r="AD63" s="7">
        <f t="shared" si="27"/>
      </c>
      <c r="AE63" s="7">
        <f t="shared" si="28"/>
      </c>
      <c r="AF63" s="7">
        <f t="shared" si="29"/>
      </c>
      <c r="AG63" s="7">
        <f t="shared" si="30"/>
      </c>
      <c r="AH63" s="7">
        <f t="shared" si="31"/>
      </c>
      <c r="AI63" s="7">
        <f t="shared" si="32"/>
      </c>
      <c r="AJ63" s="7">
        <f t="shared" si="33"/>
      </c>
      <c r="AK63" s="7">
        <f t="shared" si="34"/>
      </c>
      <c r="AL63" s="7">
        <f t="shared" si="35"/>
      </c>
      <c r="AM63" s="7">
        <f t="shared" si="36"/>
      </c>
      <c r="AN63" s="1"/>
      <c r="AO63" s="10" t="e">
        <f>IF(#REF!&gt;=1000,TEXT(#REF!,"0.000,00"),TEXT(#REF!,"0,00"))</f>
        <v>#REF!</v>
      </c>
      <c r="AP63" s="10" t="str">
        <f t="shared" si="37"/>
        <v>0,00</v>
      </c>
      <c r="AQ63" s="10" t="e">
        <f>IF(#REF!&gt;=1000,TEXT(#REF!,"0.000,00"),TEXT(#REF!,"0,00"))</f>
        <v>#REF!</v>
      </c>
      <c r="AR63" s="10" t="str">
        <f t="shared" si="38"/>
        <v>0,00</v>
      </c>
      <c r="AS63" s="10" t="e">
        <f>IF(#REF!&gt;=1000,TEXT(#REF!,"0.000,00"),TEXT(#REF!,"0,00"))</f>
        <v>#REF!</v>
      </c>
      <c r="AT63" s="10" t="e">
        <f>IF(#REF!&gt;=1000,TEXT(#REF!,"0.000,00"),TEXT(#REF!,"0,00"))</f>
        <v>#REF!</v>
      </c>
      <c r="AU63" s="10" t="e">
        <f>IF(#REF!&gt;=1000,TEXT(#REF!,"0.000,00"),TEXT(#REF!,"0,00"))</f>
        <v>#REF!</v>
      </c>
      <c r="AV63" s="10" t="e">
        <f>IF(#REF!&gt;=1000,TEXT(#REF!,"0.000,00"),TEXT(#REF!,"0,00"))</f>
        <v>#REF!</v>
      </c>
      <c r="AW63" s="10" t="e">
        <f>IF(#REF!&gt;=1000,TEXT(#REF!,"0.000,00"),TEXT(#REF!,"0,00"))</f>
        <v>#REF!</v>
      </c>
      <c r="AX63" s="10" t="e">
        <f>IF(#REF!&gt;=1000,TEXT(#REF!,"0.000,00"),TEXT(#REF!,"0,00"))</f>
        <v>#REF!</v>
      </c>
      <c r="AY63" s="1"/>
      <c r="AZ63" s="2" t="e">
        <f>IF(PREENCHER!AJ63="",#REF!,IF(PREENCHER!AK63="",#REF!,IF(PREENCHER!AL63="",#REF!,IF(STDEV(PREENCHER!$AD63:$AF63)/AVERAGE(PREENCHER!$AD63:$AF63)&gt;#REF!,IF(STDEV(PREENCHER!$AE63:$AG63)/AVERAGE(PREENCHER!$AE63:$AG63)&gt;#REF!,IF(STDEV(PREENCHER!$AF63:$AH63)/AVERAGE(PREENCHER!$AF63:$AH63)&gt;#REF!,IF(STDEV(PREENCHER!$AG63:$AI63)/AVERAGE(PREENCHER!$AG63:$AI63)&gt;#REF!,#REF!,AVERAGE(PREENCHER!$AG63:$AI63)),AVERAGE(PREENCHER!$AF63:$AH63)),AVERAGE(PREENCHER!$AE63:$AG63)),AVERAGE(PREENCHER!$AD63:$AF63)))))</f>
        <v>#REF!</v>
      </c>
      <c r="BA63" s="2">
        <f t="shared" si="24"/>
      </c>
      <c r="BE63" s="15">
        <f t="shared" si="39"/>
      </c>
      <c r="BF63" s="17">
        <f t="shared" si="40"/>
      </c>
      <c r="BG63" s="15">
        <f t="shared" si="41"/>
      </c>
      <c r="BH63" s="56">
        <f>IF(ISERROR(IF(#REF!&gt;#REF!,(#REF!-#REF!)/#REF!,"")),"",IF(#REF!&gt;#REF!,(#REF!-#REF!)/#REF!,""))</f>
      </c>
      <c r="BI63" s="15">
        <f t="shared" si="25"/>
      </c>
    </row>
    <row r="64" spans="1:61" ht="15.75" hidden="1">
      <c r="A64" s="20"/>
      <c r="B64" s="12"/>
      <c r="C64" s="21"/>
      <c r="D64" s="22"/>
      <c r="E64" s="22"/>
      <c r="F64" s="22"/>
      <c r="G64" s="22"/>
      <c r="H64" s="22"/>
      <c r="I64" s="22"/>
      <c r="J64" s="22"/>
      <c r="K64" s="22"/>
      <c r="L64" s="23"/>
      <c r="M64" s="23"/>
      <c r="N64" s="23"/>
      <c r="O64" s="23"/>
      <c r="P64" s="24">
        <f t="shared" si="42"/>
      </c>
      <c r="Q64" s="16">
        <f t="shared" si="43"/>
      </c>
      <c r="R64" s="11"/>
      <c r="S64" s="49">
        <f t="shared" si="44"/>
        <v>0</v>
      </c>
      <c r="T64" s="44">
        <f t="shared" si="45"/>
        <v>0</v>
      </c>
      <c r="U64" s="45">
        <f t="shared" si="46"/>
        <v>0</v>
      </c>
      <c r="V64" s="45">
        <f t="shared" si="47"/>
        <v>0</v>
      </c>
      <c r="W64" s="45">
        <f t="shared" si="48"/>
      </c>
      <c r="X64" s="45">
        <f t="shared" si="49"/>
      </c>
      <c r="Y64" s="46">
        <f t="shared" si="50"/>
      </c>
      <c r="Z64" s="47">
        <f t="shared" si="26"/>
      </c>
      <c r="AA64" s="11"/>
      <c r="AB64" s="11"/>
      <c r="AC64" s="1"/>
      <c r="AD64" s="7">
        <f t="shared" si="27"/>
      </c>
      <c r="AE64" s="7">
        <f t="shared" si="28"/>
      </c>
      <c r="AF64" s="7">
        <f t="shared" si="29"/>
      </c>
      <c r="AG64" s="7">
        <f t="shared" si="30"/>
      </c>
      <c r="AH64" s="7">
        <f t="shared" si="31"/>
      </c>
      <c r="AI64" s="7">
        <f t="shared" si="32"/>
      </c>
      <c r="AJ64" s="7">
        <f t="shared" si="33"/>
      </c>
      <c r="AK64" s="7">
        <f t="shared" si="34"/>
      </c>
      <c r="AL64" s="7">
        <f t="shared" si="35"/>
      </c>
      <c r="AM64" s="7">
        <f t="shared" si="36"/>
      </c>
      <c r="AN64" s="1"/>
      <c r="AO64" s="10" t="e">
        <f>IF(#REF!&gt;=1000,TEXT(#REF!,"0.000,00"),TEXT(#REF!,"0,00"))</f>
        <v>#REF!</v>
      </c>
      <c r="AP64" s="10" t="str">
        <f t="shared" si="37"/>
        <v>0,00</v>
      </c>
      <c r="AQ64" s="10" t="e">
        <f>IF(#REF!&gt;=1000,TEXT(#REF!,"0.000,00"),TEXT(#REF!,"0,00"))</f>
        <v>#REF!</v>
      </c>
      <c r="AR64" s="10" t="str">
        <f t="shared" si="38"/>
        <v>0,00</v>
      </c>
      <c r="AS64" s="10" t="e">
        <f>IF(#REF!&gt;=1000,TEXT(#REF!,"0.000,00"),TEXT(#REF!,"0,00"))</f>
        <v>#REF!</v>
      </c>
      <c r="AT64" s="10" t="e">
        <f>IF(#REF!&gt;=1000,TEXT(#REF!,"0.000,00"),TEXT(#REF!,"0,00"))</f>
        <v>#REF!</v>
      </c>
      <c r="AU64" s="10" t="e">
        <f>IF(#REF!&gt;=1000,TEXT(#REF!,"0.000,00"),TEXT(#REF!,"0,00"))</f>
        <v>#REF!</v>
      </c>
      <c r="AV64" s="10" t="e">
        <f>IF(#REF!&gt;=1000,TEXT(#REF!,"0.000,00"),TEXT(#REF!,"0,00"))</f>
        <v>#REF!</v>
      </c>
      <c r="AW64" s="10" t="e">
        <f>IF(#REF!&gt;=1000,TEXT(#REF!,"0.000,00"),TEXT(#REF!,"0,00"))</f>
        <v>#REF!</v>
      </c>
      <c r="AX64" s="10" t="e">
        <f>IF(#REF!&gt;=1000,TEXT(#REF!,"0.000,00"),TEXT(#REF!,"0,00"))</f>
        <v>#REF!</v>
      </c>
      <c r="AY64" s="1"/>
      <c r="AZ64" s="2" t="e">
        <f>IF(PREENCHER!AJ64="",#REF!,IF(PREENCHER!AK64="",#REF!,IF(PREENCHER!AL64="",#REF!,IF(STDEV(PREENCHER!$AD64:$AF64)/AVERAGE(PREENCHER!$AD64:$AF64)&gt;#REF!,IF(STDEV(PREENCHER!$AE64:$AG64)/AVERAGE(PREENCHER!$AE64:$AG64)&gt;#REF!,IF(STDEV(PREENCHER!$AF64:$AH64)/AVERAGE(PREENCHER!$AF64:$AH64)&gt;#REF!,IF(STDEV(PREENCHER!$AG64:$AI64)/AVERAGE(PREENCHER!$AG64:$AI64)&gt;#REF!,#REF!,AVERAGE(PREENCHER!$AG64:$AI64)),AVERAGE(PREENCHER!$AF64:$AH64)),AVERAGE(PREENCHER!$AE64:$AG64)),AVERAGE(PREENCHER!$AD64:$AF64)))))</f>
        <v>#REF!</v>
      </c>
      <c r="BA64" s="2">
        <f t="shared" si="24"/>
      </c>
      <c r="BE64" s="15">
        <f t="shared" si="39"/>
      </c>
      <c r="BF64" s="17">
        <f t="shared" si="40"/>
      </c>
      <c r="BG64" s="15">
        <f t="shared" si="41"/>
      </c>
      <c r="BH64" s="56">
        <f>IF(ISERROR(IF(#REF!&gt;#REF!,(#REF!-#REF!)/#REF!,"")),"",IF(#REF!&gt;#REF!,(#REF!-#REF!)/#REF!,""))</f>
      </c>
      <c r="BI64" s="15">
        <f t="shared" si="25"/>
      </c>
    </row>
    <row r="65" spans="1:61" ht="15.75" hidden="1">
      <c r="A65" s="27"/>
      <c r="B65" s="28"/>
      <c r="C65" s="29"/>
      <c r="D65" s="26"/>
      <c r="E65" s="26"/>
      <c r="F65" s="26"/>
      <c r="G65" s="26"/>
      <c r="H65" s="26"/>
      <c r="I65" s="26"/>
      <c r="J65" s="26"/>
      <c r="K65" s="26"/>
      <c r="L65" s="33"/>
      <c r="M65" s="33"/>
      <c r="N65" s="33"/>
      <c r="O65" s="33"/>
      <c r="P65" s="34">
        <f t="shared" si="42"/>
      </c>
      <c r="Q65" s="35">
        <f t="shared" si="43"/>
      </c>
      <c r="R65" s="11"/>
      <c r="S65" s="48">
        <f t="shared" si="44"/>
        <v>0</v>
      </c>
      <c r="T65" s="50">
        <f t="shared" si="45"/>
        <v>0</v>
      </c>
      <c r="U65" s="51">
        <f t="shared" si="46"/>
        <v>0</v>
      </c>
      <c r="V65" s="51">
        <f t="shared" si="47"/>
        <v>0</v>
      </c>
      <c r="W65" s="51">
        <f t="shared" si="48"/>
      </c>
      <c r="X65" s="51">
        <f t="shared" si="49"/>
      </c>
      <c r="Y65" s="52">
        <f t="shared" si="50"/>
      </c>
      <c r="Z65" s="53">
        <f t="shared" si="26"/>
      </c>
      <c r="AA65" s="11"/>
      <c r="AB65" s="11"/>
      <c r="AC65" s="1"/>
      <c r="AD65" s="7">
        <f t="shared" si="27"/>
      </c>
      <c r="AE65" s="7">
        <f t="shared" si="28"/>
      </c>
      <c r="AF65" s="7">
        <f t="shared" si="29"/>
      </c>
      <c r="AG65" s="7">
        <f t="shared" si="30"/>
      </c>
      <c r="AH65" s="7">
        <f t="shared" si="31"/>
      </c>
      <c r="AI65" s="7">
        <f t="shared" si="32"/>
      </c>
      <c r="AJ65" s="7">
        <f t="shared" si="33"/>
      </c>
      <c r="AK65" s="7">
        <f t="shared" si="34"/>
      </c>
      <c r="AL65" s="7">
        <f t="shared" si="35"/>
      </c>
      <c r="AM65" s="7">
        <f t="shared" si="36"/>
      </c>
      <c r="AN65" s="1"/>
      <c r="AO65" s="10" t="e">
        <f>IF(#REF!&gt;=1000,TEXT(#REF!,"0.000,00"),TEXT(#REF!,"0,00"))</f>
        <v>#REF!</v>
      </c>
      <c r="AP65" s="10" t="str">
        <f t="shared" si="37"/>
        <v>0,00</v>
      </c>
      <c r="AQ65" s="10" t="e">
        <f>IF(#REF!&gt;=1000,TEXT(#REF!,"0.000,00"),TEXT(#REF!,"0,00"))</f>
        <v>#REF!</v>
      </c>
      <c r="AR65" s="10" t="str">
        <f t="shared" si="38"/>
        <v>0,00</v>
      </c>
      <c r="AS65" s="10" t="e">
        <f>IF(#REF!&gt;=1000,TEXT(#REF!,"0.000,00"),TEXT(#REF!,"0,00"))</f>
        <v>#REF!</v>
      </c>
      <c r="AT65" s="10" t="e">
        <f>IF(#REF!&gt;=1000,TEXT(#REF!,"0.000,00"),TEXT(#REF!,"0,00"))</f>
        <v>#REF!</v>
      </c>
      <c r="AU65" s="10" t="e">
        <f>IF(#REF!&gt;=1000,TEXT(#REF!,"0.000,00"),TEXT(#REF!,"0,00"))</f>
        <v>#REF!</v>
      </c>
      <c r="AV65" s="10" t="e">
        <f>IF(#REF!&gt;=1000,TEXT(#REF!,"0.000,00"),TEXT(#REF!,"0,00"))</f>
        <v>#REF!</v>
      </c>
      <c r="AW65" s="10" t="e">
        <f>IF(#REF!&gt;=1000,TEXT(#REF!,"0.000,00"),TEXT(#REF!,"0,00"))</f>
        <v>#REF!</v>
      </c>
      <c r="AX65" s="10" t="e">
        <f>IF(#REF!&gt;=1000,TEXT(#REF!,"0.000,00"),TEXT(#REF!,"0,00"))</f>
        <v>#REF!</v>
      </c>
      <c r="AY65" s="1"/>
      <c r="AZ65" s="2" t="e">
        <f>IF(PREENCHER!AJ65="",#REF!,IF(PREENCHER!AK65="",#REF!,IF(PREENCHER!AL65="",#REF!,IF(STDEV(PREENCHER!$AD65:$AF65)/AVERAGE(PREENCHER!$AD65:$AF65)&gt;#REF!,IF(STDEV(PREENCHER!$AE65:$AG65)/AVERAGE(PREENCHER!$AE65:$AG65)&gt;#REF!,IF(STDEV(PREENCHER!$AF65:$AH65)/AVERAGE(PREENCHER!$AF65:$AH65)&gt;#REF!,IF(STDEV(PREENCHER!$AG65:$AI65)/AVERAGE(PREENCHER!$AG65:$AI65)&gt;#REF!,#REF!,AVERAGE(PREENCHER!$AG65:$AI65)),AVERAGE(PREENCHER!$AF65:$AH65)),AVERAGE(PREENCHER!$AE65:$AG65)),AVERAGE(PREENCHER!$AD65:$AF65)))))</f>
        <v>#REF!</v>
      </c>
      <c r="BA65" s="2">
        <f t="shared" si="24"/>
      </c>
      <c r="BE65" s="15">
        <f t="shared" si="39"/>
      </c>
      <c r="BF65" s="17">
        <f t="shared" si="40"/>
      </c>
      <c r="BG65" s="15">
        <f t="shared" si="41"/>
      </c>
      <c r="BH65" s="56">
        <f>IF(ISERROR(IF(#REF!&gt;#REF!,(#REF!-#REF!)/#REF!,"")),"",IF(#REF!&gt;#REF!,(#REF!-#REF!)/#REF!,""))</f>
      </c>
      <c r="BI65" s="15">
        <f t="shared" si="25"/>
      </c>
    </row>
    <row r="66" spans="1:61" ht="15.75" hidden="1">
      <c r="A66" s="20"/>
      <c r="B66" s="12"/>
      <c r="C66" s="21"/>
      <c r="D66" s="22"/>
      <c r="E66" s="22"/>
      <c r="F66" s="22"/>
      <c r="G66" s="22"/>
      <c r="H66" s="22"/>
      <c r="I66" s="22"/>
      <c r="J66" s="22"/>
      <c r="K66" s="22"/>
      <c r="L66" s="23"/>
      <c r="M66" s="23"/>
      <c r="N66" s="23"/>
      <c r="O66" s="23"/>
      <c r="P66" s="24">
        <f t="shared" si="42"/>
      </c>
      <c r="Q66" s="16">
        <f t="shared" si="43"/>
      </c>
      <c r="R66" s="11"/>
      <c r="S66" s="49">
        <f t="shared" si="44"/>
        <v>0</v>
      </c>
      <c r="T66" s="44">
        <f t="shared" si="45"/>
        <v>0</v>
      </c>
      <c r="U66" s="45">
        <f t="shared" si="46"/>
        <v>0</v>
      </c>
      <c r="V66" s="45">
        <f t="shared" si="47"/>
        <v>0</v>
      </c>
      <c r="W66" s="45">
        <f t="shared" si="48"/>
      </c>
      <c r="X66" s="45">
        <f t="shared" si="49"/>
      </c>
      <c r="Y66" s="46">
        <f t="shared" si="50"/>
      </c>
      <c r="Z66" s="47">
        <f t="shared" si="26"/>
      </c>
      <c r="AA66" s="11"/>
      <c r="AB66" s="11"/>
      <c r="AC66" s="1"/>
      <c r="AD66" s="7">
        <f t="shared" si="27"/>
      </c>
      <c r="AE66" s="7">
        <f t="shared" si="28"/>
      </c>
      <c r="AF66" s="7">
        <f t="shared" si="29"/>
      </c>
      <c r="AG66" s="7">
        <f t="shared" si="30"/>
      </c>
      <c r="AH66" s="7">
        <f t="shared" si="31"/>
      </c>
      <c r="AI66" s="7">
        <f t="shared" si="32"/>
      </c>
      <c r="AJ66" s="7">
        <f t="shared" si="33"/>
      </c>
      <c r="AK66" s="7">
        <f t="shared" si="34"/>
      </c>
      <c r="AL66" s="7">
        <f t="shared" si="35"/>
      </c>
      <c r="AM66" s="7">
        <f t="shared" si="36"/>
      </c>
      <c r="AN66" s="1"/>
      <c r="AO66" s="10" t="e">
        <f>IF(#REF!&gt;=1000,TEXT(#REF!,"0.000,00"),TEXT(#REF!,"0,00"))</f>
        <v>#REF!</v>
      </c>
      <c r="AP66" s="10" t="str">
        <f t="shared" si="37"/>
        <v>0,00</v>
      </c>
      <c r="AQ66" s="10" t="e">
        <f>IF(#REF!&gt;=1000,TEXT(#REF!,"0.000,00"),TEXT(#REF!,"0,00"))</f>
        <v>#REF!</v>
      </c>
      <c r="AR66" s="10" t="str">
        <f t="shared" si="38"/>
        <v>0,00</v>
      </c>
      <c r="AS66" s="10" t="e">
        <f>IF(#REF!&gt;=1000,TEXT(#REF!,"0.000,00"),TEXT(#REF!,"0,00"))</f>
        <v>#REF!</v>
      </c>
      <c r="AT66" s="10" t="e">
        <f>IF(#REF!&gt;=1000,TEXT(#REF!,"0.000,00"),TEXT(#REF!,"0,00"))</f>
        <v>#REF!</v>
      </c>
      <c r="AU66" s="10" t="e">
        <f>IF(#REF!&gt;=1000,TEXT(#REF!,"0.000,00"),TEXT(#REF!,"0,00"))</f>
        <v>#REF!</v>
      </c>
      <c r="AV66" s="10" t="e">
        <f>IF(#REF!&gt;=1000,TEXT(#REF!,"0.000,00"),TEXT(#REF!,"0,00"))</f>
        <v>#REF!</v>
      </c>
      <c r="AW66" s="10" t="e">
        <f>IF(#REF!&gt;=1000,TEXT(#REF!,"0.000,00"),TEXT(#REF!,"0,00"))</f>
        <v>#REF!</v>
      </c>
      <c r="AX66" s="10" t="e">
        <f>IF(#REF!&gt;=1000,TEXT(#REF!,"0.000,00"),TEXT(#REF!,"0,00"))</f>
        <v>#REF!</v>
      </c>
      <c r="AY66" s="1"/>
      <c r="AZ66" s="2" t="e">
        <f>IF(PREENCHER!AJ66="",#REF!,IF(PREENCHER!AK66="",#REF!,IF(PREENCHER!AL66="",#REF!,IF(STDEV(PREENCHER!$AD66:$AF66)/AVERAGE(PREENCHER!$AD66:$AF66)&gt;#REF!,IF(STDEV(PREENCHER!$AE66:$AG66)/AVERAGE(PREENCHER!$AE66:$AG66)&gt;#REF!,IF(STDEV(PREENCHER!$AF66:$AH66)/AVERAGE(PREENCHER!$AF66:$AH66)&gt;#REF!,IF(STDEV(PREENCHER!$AG66:$AI66)/AVERAGE(PREENCHER!$AG66:$AI66)&gt;#REF!,#REF!,AVERAGE(PREENCHER!$AG66:$AI66)),AVERAGE(PREENCHER!$AF66:$AH66)),AVERAGE(PREENCHER!$AE66:$AG66)),AVERAGE(PREENCHER!$AD66:$AF66)))))</f>
        <v>#REF!</v>
      </c>
      <c r="BA66" s="2">
        <f t="shared" si="24"/>
      </c>
      <c r="BE66" s="15">
        <f t="shared" si="39"/>
      </c>
      <c r="BF66" s="17">
        <f t="shared" si="40"/>
      </c>
      <c r="BG66" s="15">
        <f t="shared" si="41"/>
      </c>
      <c r="BH66" s="56">
        <f>IF(ISERROR(IF(#REF!&gt;#REF!,(#REF!-#REF!)/#REF!,"")),"",IF(#REF!&gt;#REF!,(#REF!-#REF!)/#REF!,""))</f>
      </c>
      <c r="BI66" s="15">
        <f t="shared" si="25"/>
      </c>
    </row>
    <row r="67" spans="1:61" ht="15.75" hidden="1">
      <c r="A67" s="27"/>
      <c r="B67" s="28"/>
      <c r="C67" s="29"/>
      <c r="D67" s="26"/>
      <c r="E67" s="26"/>
      <c r="F67" s="26"/>
      <c r="G67" s="26"/>
      <c r="H67" s="26"/>
      <c r="I67" s="26"/>
      <c r="J67" s="26"/>
      <c r="K67" s="26"/>
      <c r="L67" s="33"/>
      <c r="M67" s="33"/>
      <c r="N67" s="33"/>
      <c r="O67" s="33"/>
      <c r="P67" s="34">
        <f t="shared" si="42"/>
      </c>
      <c r="Q67" s="35">
        <f t="shared" si="43"/>
      </c>
      <c r="R67" s="11"/>
      <c r="S67" s="48">
        <f t="shared" si="44"/>
        <v>0</v>
      </c>
      <c r="T67" s="50">
        <f t="shared" si="45"/>
        <v>0</v>
      </c>
      <c r="U67" s="51">
        <f t="shared" si="46"/>
        <v>0</v>
      </c>
      <c r="V67" s="51">
        <f t="shared" si="47"/>
        <v>0</v>
      </c>
      <c r="W67" s="51">
        <f t="shared" si="48"/>
      </c>
      <c r="X67" s="51">
        <f t="shared" si="49"/>
      </c>
      <c r="Y67" s="52">
        <f t="shared" si="50"/>
      </c>
      <c r="Z67" s="53">
        <f t="shared" si="26"/>
      </c>
      <c r="AA67" s="11"/>
      <c r="AB67" s="11"/>
      <c r="AC67" s="1"/>
      <c r="AD67" s="7">
        <f t="shared" si="27"/>
      </c>
      <c r="AE67" s="7">
        <f t="shared" si="28"/>
      </c>
      <c r="AF67" s="7">
        <f t="shared" si="29"/>
      </c>
      <c r="AG67" s="7">
        <f t="shared" si="30"/>
      </c>
      <c r="AH67" s="7">
        <f t="shared" si="31"/>
      </c>
      <c r="AI67" s="7">
        <f t="shared" si="32"/>
      </c>
      <c r="AJ67" s="7">
        <f t="shared" si="33"/>
      </c>
      <c r="AK67" s="7">
        <f t="shared" si="34"/>
      </c>
      <c r="AL67" s="7">
        <f t="shared" si="35"/>
      </c>
      <c r="AM67" s="7">
        <f t="shared" si="36"/>
      </c>
      <c r="AN67" s="1"/>
      <c r="AO67" s="10" t="e">
        <f>IF(#REF!&gt;=1000,TEXT(#REF!,"0.000,00"),TEXT(#REF!,"0,00"))</f>
        <v>#REF!</v>
      </c>
      <c r="AP67" s="10" t="str">
        <f t="shared" si="37"/>
        <v>0,00</v>
      </c>
      <c r="AQ67" s="10" t="e">
        <f>IF(#REF!&gt;=1000,TEXT(#REF!,"0.000,00"),TEXT(#REF!,"0,00"))</f>
        <v>#REF!</v>
      </c>
      <c r="AR67" s="10" t="str">
        <f t="shared" si="38"/>
        <v>0,00</v>
      </c>
      <c r="AS67" s="10" t="e">
        <f>IF(#REF!&gt;=1000,TEXT(#REF!,"0.000,00"),TEXT(#REF!,"0,00"))</f>
        <v>#REF!</v>
      </c>
      <c r="AT67" s="10" t="e">
        <f>IF(#REF!&gt;=1000,TEXT(#REF!,"0.000,00"),TEXT(#REF!,"0,00"))</f>
        <v>#REF!</v>
      </c>
      <c r="AU67" s="10" t="e">
        <f>IF(#REF!&gt;=1000,TEXT(#REF!,"0.000,00"),TEXT(#REF!,"0,00"))</f>
        <v>#REF!</v>
      </c>
      <c r="AV67" s="10" t="e">
        <f>IF(#REF!&gt;=1000,TEXT(#REF!,"0.000,00"),TEXT(#REF!,"0,00"))</f>
        <v>#REF!</v>
      </c>
      <c r="AW67" s="10" t="e">
        <f>IF(#REF!&gt;=1000,TEXT(#REF!,"0.000,00"),TEXT(#REF!,"0,00"))</f>
        <v>#REF!</v>
      </c>
      <c r="AX67" s="10" t="e">
        <f>IF(#REF!&gt;=1000,TEXT(#REF!,"0.000,00"),TEXT(#REF!,"0,00"))</f>
        <v>#REF!</v>
      </c>
      <c r="AY67" s="1"/>
      <c r="AZ67" s="2" t="e">
        <f>IF(PREENCHER!AJ67="",#REF!,IF(PREENCHER!AK67="",#REF!,IF(PREENCHER!AL67="",#REF!,IF(STDEV(PREENCHER!$AD67:$AF67)/AVERAGE(PREENCHER!$AD67:$AF67)&gt;#REF!,IF(STDEV(PREENCHER!$AE67:$AG67)/AVERAGE(PREENCHER!$AE67:$AG67)&gt;#REF!,IF(STDEV(PREENCHER!$AF67:$AH67)/AVERAGE(PREENCHER!$AF67:$AH67)&gt;#REF!,IF(STDEV(PREENCHER!$AG67:$AI67)/AVERAGE(PREENCHER!$AG67:$AI67)&gt;#REF!,#REF!,AVERAGE(PREENCHER!$AG67:$AI67)),AVERAGE(PREENCHER!$AF67:$AH67)),AVERAGE(PREENCHER!$AE67:$AG67)),AVERAGE(PREENCHER!$AD67:$AF67)))))</f>
        <v>#REF!</v>
      </c>
      <c r="BA67" s="2">
        <f t="shared" si="24"/>
      </c>
      <c r="BE67" s="15">
        <f t="shared" si="39"/>
      </c>
      <c r="BF67" s="17">
        <f t="shared" si="40"/>
      </c>
      <c r="BG67" s="15">
        <f t="shared" si="41"/>
      </c>
      <c r="BH67" s="56">
        <f>IF(ISERROR(IF(#REF!&gt;#REF!,(#REF!-#REF!)/#REF!,"")),"",IF(#REF!&gt;#REF!,(#REF!-#REF!)/#REF!,""))</f>
      </c>
      <c r="BI67" s="15">
        <f t="shared" si="25"/>
      </c>
    </row>
    <row r="68" spans="1:61" ht="15.75" hidden="1">
      <c r="A68" s="20"/>
      <c r="B68" s="12"/>
      <c r="C68" s="21"/>
      <c r="D68" s="22"/>
      <c r="E68" s="22"/>
      <c r="F68" s="22"/>
      <c r="G68" s="22"/>
      <c r="H68" s="22"/>
      <c r="I68" s="22"/>
      <c r="J68" s="22"/>
      <c r="K68" s="22"/>
      <c r="L68" s="23"/>
      <c r="M68" s="23"/>
      <c r="N68" s="23"/>
      <c r="O68" s="23"/>
      <c r="P68" s="24">
        <f t="shared" si="42"/>
      </c>
      <c r="Q68" s="16">
        <f t="shared" si="43"/>
      </c>
      <c r="R68" s="11"/>
      <c r="S68" s="49">
        <f t="shared" si="44"/>
        <v>0</v>
      </c>
      <c r="T68" s="44">
        <f t="shared" si="45"/>
        <v>0</v>
      </c>
      <c r="U68" s="45">
        <f t="shared" si="46"/>
        <v>0</v>
      </c>
      <c r="V68" s="45">
        <f t="shared" si="47"/>
        <v>0</v>
      </c>
      <c r="W68" s="45">
        <f t="shared" si="48"/>
      </c>
      <c r="X68" s="45">
        <f t="shared" si="49"/>
      </c>
      <c r="Y68" s="46">
        <f t="shared" si="50"/>
      </c>
      <c r="Z68" s="47">
        <f t="shared" si="26"/>
      </c>
      <c r="AA68" s="11"/>
      <c r="AB68" s="11"/>
      <c r="AC68" s="1"/>
      <c r="AD68" s="7">
        <f t="shared" si="27"/>
      </c>
      <c r="AE68" s="7">
        <f t="shared" si="28"/>
      </c>
      <c r="AF68" s="7">
        <f t="shared" si="29"/>
      </c>
      <c r="AG68" s="7">
        <f t="shared" si="30"/>
      </c>
      <c r="AH68" s="7">
        <f t="shared" si="31"/>
      </c>
      <c r="AI68" s="7">
        <f t="shared" si="32"/>
      </c>
      <c r="AJ68" s="7">
        <f t="shared" si="33"/>
      </c>
      <c r="AK68" s="7">
        <f t="shared" si="34"/>
      </c>
      <c r="AL68" s="7">
        <f t="shared" si="35"/>
      </c>
      <c r="AM68" s="7">
        <f t="shared" si="36"/>
      </c>
      <c r="AN68" s="1"/>
      <c r="AO68" s="10" t="e">
        <f>IF(#REF!&gt;=1000,TEXT(#REF!,"0.000,00"),TEXT(#REF!,"0,00"))</f>
        <v>#REF!</v>
      </c>
      <c r="AP68" s="10" t="str">
        <f t="shared" si="37"/>
        <v>0,00</v>
      </c>
      <c r="AQ68" s="10" t="e">
        <f>IF(#REF!&gt;=1000,TEXT(#REF!,"0.000,00"),TEXT(#REF!,"0,00"))</f>
        <v>#REF!</v>
      </c>
      <c r="AR68" s="10" t="str">
        <f t="shared" si="38"/>
        <v>0,00</v>
      </c>
      <c r="AS68" s="10" t="e">
        <f>IF(#REF!&gt;=1000,TEXT(#REF!,"0.000,00"),TEXT(#REF!,"0,00"))</f>
        <v>#REF!</v>
      </c>
      <c r="AT68" s="10" t="e">
        <f>IF(#REF!&gt;=1000,TEXT(#REF!,"0.000,00"),TEXT(#REF!,"0,00"))</f>
        <v>#REF!</v>
      </c>
      <c r="AU68" s="10" t="e">
        <f>IF(#REF!&gt;=1000,TEXT(#REF!,"0.000,00"),TEXT(#REF!,"0,00"))</f>
        <v>#REF!</v>
      </c>
      <c r="AV68" s="10" t="e">
        <f>IF(#REF!&gt;=1000,TEXT(#REF!,"0.000,00"),TEXT(#REF!,"0,00"))</f>
        <v>#REF!</v>
      </c>
      <c r="AW68" s="10" t="e">
        <f>IF(#REF!&gt;=1000,TEXT(#REF!,"0.000,00"),TEXT(#REF!,"0,00"))</f>
        <v>#REF!</v>
      </c>
      <c r="AX68" s="10" t="e">
        <f>IF(#REF!&gt;=1000,TEXT(#REF!,"0.000,00"),TEXT(#REF!,"0,00"))</f>
        <v>#REF!</v>
      </c>
      <c r="AY68" s="1"/>
      <c r="AZ68" s="2" t="e">
        <f>IF(PREENCHER!AJ68="",#REF!,IF(PREENCHER!AK68="",#REF!,IF(PREENCHER!AL68="",#REF!,IF(STDEV(PREENCHER!$AD68:$AF68)/AVERAGE(PREENCHER!$AD68:$AF68)&gt;#REF!,IF(STDEV(PREENCHER!$AE68:$AG68)/AVERAGE(PREENCHER!$AE68:$AG68)&gt;#REF!,IF(STDEV(PREENCHER!$AF68:$AH68)/AVERAGE(PREENCHER!$AF68:$AH68)&gt;#REF!,IF(STDEV(PREENCHER!$AG68:$AI68)/AVERAGE(PREENCHER!$AG68:$AI68)&gt;#REF!,#REF!,AVERAGE(PREENCHER!$AG68:$AI68)),AVERAGE(PREENCHER!$AF68:$AH68)),AVERAGE(PREENCHER!$AE68:$AG68)),AVERAGE(PREENCHER!$AD68:$AF68)))))</f>
        <v>#REF!</v>
      </c>
      <c r="BA68" s="2">
        <f t="shared" si="24"/>
      </c>
      <c r="BE68" s="15">
        <f t="shared" si="39"/>
      </c>
      <c r="BF68" s="17">
        <f t="shared" si="40"/>
      </c>
      <c r="BG68" s="15">
        <f t="shared" si="41"/>
      </c>
      <c r="BH68" s="56">
        <f>IF(ISERROR(IF(#REF!&gt;#REF!,(#REF!-#REF!)/#REF!,"")),"",IF(#REF!&gt;#REF!,(#REF!-#REF!)/#REF!,""))</f>
      </c>
      <c r="BI68" s="15">
        <f>IF(ISERROR(IF(BH68="","","Neste item, o valor contratado pelo TJDFT é "&amp;TEXT(BH68,"0,00%")&amp;" superior à média comparativa.")),"",IF(BH68="","","Neste item, o valor contratado pelo TJDFT é "&amp;TEXT(BH68,"0,00%")&amp;" superior à média comparativa."))</f>
      </c>
    </row>
    <row r="69" spans="1:61" ht="15.75" hidden="1">
      <c r="A69" s="37"/>
      <c r="B69" s="28"/>
      <c r="C69" s="29"/>
      <c r="D69" s="26"/>
      <c r="E69" s="26"/>
      <c r="F69" s="26"/>
      <c r="G69" s="26"/>
      <c r="H69" s="26"/>
      <c r="I69" s="26"/>
      <c r="J69" s="26"/>
      <c r="K69" s="26"/>
      <c r="L69" s="33"/>
      <c r="M69" s="33"/>
      <c r="N69" s="33"/>
      <c r="O69" s="33"/>
      <c r="P69" s="34">
        <f t="shared" si="42"/>
      </c>
      <c r="Q69" s="35">
        <f t="shared" si="43"/>
      </c>
      <c r="R69" s="11"/>
      <c r="S69" s="48">
        <f t="shared" si="44"/>
        <v>0</v>
      </c>
      <c r="T69" s="50">
        <f t="shared" si="45"/>
        <v>0</v>
      </c>
      <c r="U69" s="51">
        <f t="shared" si="46"/>
        <v>0</v>
      </c>
      <c r="V69" s="51">
        <f t="shared" si="47"/>
        <v>0</v>
      </c>
      <c r="W69" s="51">
        <f t="shared" si="48"/>
      </c>
      <c r="X69" s="51">
        <f t="shared" si="49"/>
      </c>
      <c r="Y69" s="52">
        <f t="shared" si="50"/>
      </c>
      <c r="Z69" s="53">
        <f t="shared" si="26"/>
      </c>
      <c r="AA69" s="11"/>
      <c r="AB69" s="11"/>
      <c r="AC69" s="1"/>
      <c r="AD69" s="7">
        <f t="shared" si="27"/>
      </c>
      <c r="AE69" s="7">
        <f t="shared" si="28"/>
      </c>
      <c r="AF69" s="7">
        <f t="shared" si="29"/>
      </c>
      <c r="AG69" s="7">
        <f t="shared" si="30"/>
      </c>
      <c r="AH69" s="7">
        <f t="shared" si="31"/>
      </c>
      <c r="AI69" s="7">
        <f t="shared" si="32"/>
      </c>
      <c r="AJ69" s="7">
        <f t="shared" si="33"/>
      </c>
      <c r="AK69" s="7">
        <f t="shared" si="34"/>
      </c>
      <c r="AL69" s="7">
        <f t="shared" si="35"/>
      </c>
      <c r="AM69" s="7">
        <f t="shared" si="36"/>
      </c>
      <c r="AN69" s="1"/>
      <c r="AO69" s="10" t="e">
        <f>IF(#REF!&gt;=1000,TEXT(#REF!,"0.000,00"),TEXT(#REF!,"0,00"))</f>
        <v>#REF!</v>
      </c>
      <c r="AP69" s="10" t="str">
        <f t="shared" si="37"/>
        <v>0,00</v>
      </c>
      <c r="AQ69" s="10" t="e">
        <f>IF(#REF!&gt;=1000,TEXT(#REF!,"0.000,00"),TEXT(#REF!,"0,00"))</f>
        <v>#REF!</v>
      </c>
      <c r="AR69" s="10" t="str">
        <f t="shared" si="38"/>
        <v>0,00</v>
      </c>
      <c r="AS69" s="10" t="e">
        <f>IF(#REF!&gt;=1000,TEXT(#REF!,"0.000,00"),TEXT(#REF!,"0,00"))</f>
        <v>#REF!</v>
      </c>
      <c r="AT69" s="10" t="e">
        <f>IF(#REF!&gt;=1000,TEXT(#REF!,"0.000,00"),TEXT(#REF!,"0,00"))</f>
        <v>#REF!</v>
      </c>
      <c r="AU69" s="10" t="e">
        <f>IF(#REF!&gt;=1000,TEXT(#REF!,"0.000,00"),TEXT(#REF!,"0,00"))</f>
        <v>#REF!</v>
      </c>
      <c r="AV69" s="10" t="e">
        <f>IF(#REF!&gt;=1000,TEXT(#REF!,"0.000,00"),TEXT(#REF!,"0,00"))</f>
        <v>#REF!</v>
      </c>
      <c r="AW69" s="10" t="e">
        <f>IF(#REF!&gt;=1000,TEXT(#REF!,"0.000,00"),TEXT(#REF!,"0,00"))</f>
        <v>#REF!</v>
      </c>
      <c r="AX69" s="10" t="e">
        <f>IF(#REF!&gt;=1000,TEXT(#REF!,"0.000,00"),TEXT(#REF!,"0,00"))</f>
        <v>#REF!</v>
      </c>
      <c r="AY69" s="1"/>
      <c r="AZ69" s="2" t="e">
        <f>IF(PREENCHER!AJ69="",#REF!,IF(PREENCHER!AK69="",#REF!,IF(PREENCHER!AL69="",#REF!,IF(STDEV(PREENCHER!$AD69:$AF69)/AVERAGE(PREENCHER!$AD69:$AF69)&gt;#REF!,IF(STDEV(PREENCHER!$AE69:$AG69)/AVERAGE(PREENCHER!$AE69:$AG69)&gt;#REF!,IF(STDEV(PREENCHER!$AF69:$AH69)/AVERAGE(PREENCHER!$AF69:$AH69)&gt;#REF!,IF(STDEV(PREENCHER!$AG69:$AI69)/AVERAGE(PREENCHER!$AG69:$AI69)&gt;#REF!,#REF!,AVERAGE(PREENCHER!$AG69:$AI69)),AVERAGE(PREENCHER!$AF69:$AH69)),AVERAGE(PREENCHER!$AE69:$AG69)),AVERAGE(PREENCHER!$AD69:$AF69)))))</f>
        <v>#REF!</v>
      </c>
      <c r="BA69" s="2">
        <f t="shared" si="24"/>
      </c>
      <c r="BE69" s="15">
        <f t="shared" si="39"/>
      </c>
      <c r="BF69" s="17">
        <f t="shared" si="40"/>
      </c>
      <c r="BG69" s="15">
        <f t="shared" si="41"/>
      </c>
      <c r="BH69" s="56">
        <f>IF(ISERROR(IF(#REF!&gt;#REF!,(#REF!-#REF!)/#REF!,"")),"",IF(#REF!&gt;#REF!,(#REF!-#REF!)/#REF!,""))</f>
      </c>
      <c r="BI69" s="15">
        <f t="shared" si="25"/>
      </c>
    </row>
    <row r="70" spans="1:61" ht="52.5" customHeight="1" thickBot="1">
      <c r="A70" s="66" t="s">
        <v>45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58"/>
      <c r="P70" s="57">
        <f>P10</f>
        <v>2500</v>
      </c>
      <c r="Q70" s="18">
        <f>IF(ISERROR(IF(BH70="","","No total, o valor contratado pelo TJDFT é "&amp;TEXT(BH70,"0,00%")&amp;" superior à média comparativa.")),"",IF(BH70="","","No total, o valor contratado pelo TJDFT é "&amp;TEXT(BH70,"0,00%")&amp;" superior à média comparativa."))</f>
      </c>
      <c r="R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H70" s="56">
        <f>IF(ISERROR(IF(#REF!&gt;P70,(#REF!-P70)/P70,"")),"",IF(#REF!&gt;P70,(#REF!-P70)/P70,""))</f>
      </c>
      <c r="BI70" s="15">
        <f>IF(ISERROR(IF(BH70="","","Neste item, o valor contratado pelo TJDFT é "&amp;TEXT(BH70,"0,00%")&amp;" superior à média comparativa.")),"",IF(BH70="","","Neste item, o valor contratado pelo TJDFT é "&amp;TEXT(BH70,"0,00%")&amp;" superior à média comparativa."))</f>
      </c>
    </row>
    <row r="72" spans="1:26" ht="22.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54"/>
      <c r="S72" s="25"/>
      <c r="T72" s="25"/>
      <c r="U72" s="25"/>
      <c r="V72" s="25"/>
      <c r="W72" s="25"/>
      <c r="X72" s="25"/>
      <c r="Y72" s="25"/>
      <c r="Z72" s="25"/>
    </row>
    <row r="73" spans="1:28" ht="37.5" customHeight="1">
      <c r="A73" s="68" t="s">
        <v>46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25"/>
      <c r="AA73" s="25"/>
      <c r="AB73" s="25"/>
    </row>
  </sheetData>
  <sheetProtection/>
  <mergeCells count="22">
    <mergeCell ref="E8:N8"/>
    <mergeCell ref="P8:P9"/>
    <mergeCell ref="O8:O9"/>
    <mergeCell ref="AD8:AM8"/>
    <mergeCell ref="A7:Q7"/>
    <mergeCell ref="A4:Z4"/>
    <mergeCell ref="A5:Z5"/>
    <mergeCell ref="A6:Z6"/>
    <mergeCell ref="S7:Z8"/>
    <mergeCell ref="A8:A9"/>
    <mergeCell ref="B8:B9"/>
    <mergeCell ref="C8:C9"/>
    <mergeCell ref="D8:D9"/>
    <mergeCell ref="AO8:AX8"/>
    <mergeCell ref="A70:N70"/>
    <mergeCell ref="A73:Q73"/>
    <mergeCell ref="A72:Q72"/>
    <mergeCell ref="BE8:BI8"/>
    <mergeCell ref="BH9:BI9"/>
    <mergeCell ref="Q8:Q9"/>
    <mergeCell ref="BE9:BG9"/>
    <mergeCell ref="AZ8:BA8"/>
  </mergeCells>
  <printOptions/>
  <pageMargins left="0.7874015748031497" right="0.7874015748031497" top="1.4173228346456694" bottom="0.984251968503937" header="0.5905511811023623" footer="0.5118110236220472"/>
  <pageSetup fitToHeight="10" fitToWidth="1" horizontalDpi="1200" verticalDpi="1200" orientation="landscape" paperSize="9" scale="32" r:id="rId2"/>
  <headerFooter alignWithMargins="0">
    <oddHeader>&amp;C&amp;G</oddHeader>
  </headerFooter>
  <ignoredErrors>
    <ignoredError sqref="O10:P10 S10:U10 V10:W10 X10:Y10" formulaRang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3" width="7.57421875" style="0" customWidth="1"/>
    <col min="4" max="4" width="7.57421875" style="0" bestFit="1" customWidth="1"/>
    <col min="16" max="16" width="11.7109375" style="0" bestFit="1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2" t="s">
        <v>2</v>
      </c>
      <c r="T6" s="62"/>
      <c r="U6" s="62"/>
    </row>
    <row r="7" spans="1:21" ht="45">
      <c r="A7" s="3" t="str">
        <f>PREENCHER!A8</f>
        <v>ITEM</v>
      </c>
      <c r="B7" s="3" t="str">
        <f>PREENCHER!B8</f>
        <v>ESPECIFICAÇÃO</v>
      </c>
      <c r="C7" s="3" t="str">
        <f>PREENCHER!C8</f>
        <v>UN</v>
      </c>
      <c r="D7" s="3" t="str">
        <f>PREENCHER!D8</f>
        <v>QTDE</v>
      </c>
      <c r="E7" s="3" t="e">
        <f>PREENCHER!#REF!</f>
        <v>#REF!</v>
      </c>
      <c r="F7" s="3" t="e">
        <f>PREENCHER!#REF!</f>
        <v>#REF!</v>
      </c>
      <c r="G7" s="3" t="str">
        <f>PREENCHER!L9</f>
        <v>ELITE GERADORES</v>
      </c>
      <c r="H7" s="3" t="e">
        <f>PREENCHER!#REF!</f>
        <v>#REF!</v>
      </c>
      <c r="I7" s="3" t="str">
        <f>PREENCHER!N9</f>
        <v>PROJEMAC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>
        <f>PREENCHER!P9</f>
        <v>0</v>
      </c>
      <c r="P7" s="3" t="e">
        <f>PREENCHER!#REF!</f>
        <v>#REF!</v>
      </c>
      <c r="Q7" s="3" t="str">
        <f>PREENCHER!Q8</f>
        <v>OBSERVAÇÃO</v>
      </c>
      <c r="S7" s="3" t="s">
        <v>17</v>
      </c>
      <c r="T7" s="3" t="s">
        <v>18</v>
      </c>
      <c r="U7" s="3" t="s">
        <v>19</v>
      </c>
    </row>
    <row r="8" spans="1:21" ht="60">
      <c r="A8" s="5">
        <f>IF(PREENCHER!A10="","",PREENCHER!A10)</f>
        <v>1</v>
      </c>
      <c r="B8" s="5" t="str">
        <f>IF(PREENCHER!B10="","",PREENCHER!B10)</f>
        <v>Locação de grupo gerador trifásico de energia elétrica, com capacidade mínima de 250 KVA.</v>
      </c>
      <c r="C8" s="5" t="str">
        <f>IF(PREENCHER!C10="","",PREENCHER!C10)</f>
        <v>UN</v>
      </c>
      <c r="D8" s="5">
        <f>IF(PREENCHER!D10="","",PREENCHER!D10)</f>
        <v>1</v>
      </c>
      <c r="E8" s="6" t="e">
        <f>IF(PREENCHER!#REF!="","",IF(COUNTIF(PREENCHER!$AD10:$AF10,PREENCHER!#REF!)=0,CONCATENATE(PREENCHER!AO10,#REF!),PREENCHER!#REF!))</f>
        <v>#REF!</v>
      </c>
      <c r="F8" s="6">
        <f>IF(PREENCHER!L10="","",IF(COUNTIF(PREENCHER!$AD10:$AF10,PREENCHER!L10)=0,CONCATENATE(PREENCHER!AP10,#REF!),PREENCHER!L10))</f>
        <v>2500</v>
      </c>
      <c r="G8" s="6" t="e">
        <f>IF(PREENCHER!#REF!="","",IF(COUNTIF(PREENCHER!$AD10:$AF10,PREENCHER!#REF!)=0,CONCATENATE(PREENCHER!AQ10,#REF!),PREENCHER!#REF!))</f>
        <v>#REF!</v>
      </c>
      <c r="H8" s="6">
        <f>IF(PREENCHER!N10="","",IF(COUNTIF(PREENCHER!$AD10:$AF10,PREENCHER!N10)=0,CONCATENATE(PREENCHER!AR10,#REF!),PREENCHER!N10))</f>
        <v>3750</v>
      </c>
      <c r="I8" s="6" t="e">
        <f>IF(PREENCHER!#REF!="","",IF(COUNTIF(PREENCHER!$AD10:$AF10,PREENCHER!#REF!)=0,CONCATENATE(PREENCHER!AS10,#REF!),PREENCHER!#REF!))</f>
        <v>#REF!</v>
      </c>
      <c r="J8" s="6" t="e">
        <f>IF(PREENCHER!#REF!="","",IF(COUNTIF(PREENCHER!$AD10:$AF10,PREENCHER!#REF!)=0,CONCATENATE(PREENCHER!AT10,#REF!),PREENCHER!#REF!))</f>
        <v>#REF!</v>
      </c>
      <c r="K8" s="6" t="e">
        <f>IF(PREENCHER!#REF!="","",IF(COUNTIF(PREENCHER!$AD10:$AF10,PREENCHER!#REF!)=0,CONCATENATE(PREENCHER!AU10,#REF!),PREENCHER!#REF!))</f>
        <v>#REF!</v>
      </c>
      <c r="L8" s="6" t="e">
        <f>IF(PREENCHER!#REF!="","",IF(COUNTIF(PREENCHER!$AD10:$AF10,PREENCHER!#REF!)=0,CONCATENATE(PREENCHER!AV10,#REF!),PREENCHER!#REF!))</f>
        <v>#REF!</v>
      </c>
      <c r="M8" s="6" t="e">
        <f>IF(PREENCHER!#REF!="","",IF(COUNTIF(PREENCHER!$AD10:$AF10,PREENCHER!#REF!)=0,CONCATENATE(PREENCHER!AW10,#REF!),PREENCHER!#REF!))</f>
        <v>#REF!</v>
      </c>
      <c r="N8" s="6" t="e">
        <f>IF(PREENCHER!#REF!="","",IF(COUNTIF(PREENCHER!$AD10:$AF10,PREENCHER!#REF!)=0,CONCATENATE(PREENCHER!AX10,#REF!),PREENCHER!#REF!))</f>
        <v>#REF!</v>
      </c>
      <c r="O8" s="7">
        <f>IF(ISERROR(ROUND(AVERAGE(E8:N8),2)),"",ROUND(AVERAGE(E8:N8),2))</f>
      </c>
      <c r="P8" s="7">
        <f>IF(ISERROR(ROUND(O8*D8,2)),"",ROUND(O8*D8,2))</f>
      </c>
      <c r="Q8" s="8"/>
      <c r="R8" s="1"/>
      <c r="S8" s="7">
        <f>IF(ISERROR(MEDIAN(E8:N8)),"",MEDIAN(E8:N8))</f>
      </c>
      <c r="T8" s="7">
        <f>IF(ISERROR(STDEV(E8:N8)),"",STDEV(E8:N8))</f>
      </c>
      <c r="U8" s="9">
        <f>IF(ISERROR(T8/O8),"",T8/O8)</f>
      </c>
    </row>
    <row r="9" spans="1:21" ht="15">
      <c r="A9" s="5">
        <f>IF(PREENCHER!A11="","",PREENCHER!A11)</f>
      </c>
      <c r="B9" s="5">
        <f>IF(PREENCHER!B11="","",PREENCHER!B11)</f>
      </c>
      <c r="C9" s="5">
        <f>IF(PREENCHER!C11="","",PREENCHER!C11)</f>
      </c>
      <c r="D9" s="5">
        <f>IF(PREENCHER!D11="","",PREENCHER!D11)</f>
      </c>
      <c r="E9" s="6" t="e">
        <f>IF(PREENCHER!#REF!="","",IF(COUNTIF(PREENCHER!$AD11:$AF11,PREENCHER!#REF!)=0,CONCATENATE(PREENCHER!AO11,#REF!),PREENCHER!#REF!))</f>
        <v>#REF!</v>
      </c>
      <c r="F9" s="6">
        <f>IF(PREENCHER!L11="","",IF(COUNTIF(PREENCHER!$AD11:$AF11,PREENCHER!L11)=0,CONCATENATE(PREENCHER!AP11,#REF!),PREENCHER!L11))</f>
      </c>
      <c r="G9" s="6" t="e">
        <f>IF(PREENCHER!#REF!="","",IF(COUNTIF(PREENCHER!$AD11:$AF11,PREENCHER!#REF!)=0,CONCATENATE(PREENCHER!AQ11,#REF!),PREENCHER!#REF!))</f>
        <v>#REF!</v>
      </c>
      <c r="H9" s="6">
        <f>IF(PREENCHER!N11="","",IF(COUNTIF(PREENCHER!$AD11:$AF11,PREENCHER!N11)=0,CONCATENATE(PREENCHER!AR11,#REF!),PREENCHER!N11))</f>
      </c>
      <c r="I9" s="6" t="e">
        <f>IF(PREENCHER!#REF!="","",IF(COUNTIF(PREENCHER!$AD11:$AF11,PREENCHER!#REF!)=0,CONCATENATE(PREENCHER!AS11,#REF!),PREENCHER!#REF!))</f>
        <v>#REF!</v>
      </c>
      <c r="J9" s="6" t="e">
        <f>IF(PREENCHER!#REF!="","",IF(COUNTIF(PREENCHER!$AD11:$AF11,PREENCHER!#REF!)=0,CONCATENATE(PREENCHER!AT11,#REF!),PREENCHER!#REF!))</f>
        <v>#REF!</v>
      </c>
      <c r="K9" s="6" t="e">
        <f>IF(PREENCHER!#REF!="","",IF(COUNTIF(PREENCHER!$AD11:$AF11,PREENCHER!#REF!)=0,CONCATENATE(PREENCHER!AU11,#REF!),PREENCHER!#REF!))</f>
        <v>#REF!</v>
      </c>
      <c r="L9" s="6" t="e">
        <f>IF(PREENCHER!#REF!="","",IF(COUNTIF(PREENCHER!$AD11:$AF11,PREENCHER!#REF!)=0,CONCATENATE(PREENCHER!AV11,#REF!),PREENCHER!#REF!))</f>
        <v>#REF!</v>
      </c>
      <c r="M9" s="6" t="e">
        <f>IF(PREENCHER!#REF!="","",IF(COUNTIF(PREENCHER!$AD11:$AF11,PREENCHER!#REF!)=0,CONCATENATE(PREENCHER!AW11,#REF!),PREENCHER!#REF!))</f>
        <v>#REF!</v>
      </c>
      <c r="N9" s="6" t="e">
        <f>IF(PREENCHER!#REF!="","",IF(COUNTIF(PREENCHER!$AD11:$AF11,PREENCHER!#REF!)=0,CONCATENATE(PREENCHER!AX11,#REF!),PREENCHER!#REF!))</f>
        <v>#REF!</v>
      </c>
      <c r="O9" s="7">
        <f aca="true" t="shared" si="0" ref="O9:O67">IF(ISERROR(ROUND(AVERAGE(E9:N9),2)),"",ROUND(AVERAGE(E9:N9),2))</f>
      </c>
      <c r="P9" s="7">
        <f aca="true" t="shared" si="1" ref="P9:P67">IF(ISERROR(ROUND(O9*D9,2)),"",ROUND(O9*D9,2))</f>
      </c>
      <c r="Q9" s="8"/>
      <c r="R9" s="1"/>
      <c r="S9" s="7">
        <f aca="true" t="shared" si="2" ref="S9:S67">IF(ISERROR(MEDIAN(E9:N9)),"",MEDIAN(E9:N9))</f>
      </c>
      <c r="T9" s="7">
        <f aca="true" t="shared" si="3" ref="T9:T67">IF(ISERROR(STDEV(E9:N9)),"",STDEV(E9:N9))</f>
      </c>
      <c r="U9" s="9">
        <f aca="true" t="shared" si="4" ref="U9:U67">IF(ISERROR(T9/O9),"",T9/O9)</f>
      </c>
    </row>
    <row r="10" spans="1:21" ht="15">
      <c r="A10" s="5">
        <f>IF(PREENCHER!A12="","",PREENCHER!A12)</f>
      </c>
      <c r="B10" s="5">
        <f>IF(PREENCHER!B12="","",PREENCHER!B12)</f>
      </c>
      <c r="C10" s="5">
        <f>IF(PREENCHER!C12="","",PREENCHER!C12)</f>
      </c>
      <c r="D10" s="5">
        <f>IF(PREENCHER!D12="","",PREENCHER!D12)</f>
      </c>
      <c r="E10" s="6" t="e">
        <f>IF(PREENCHER!#REF!="","",IF(COUNTIF(PREENCHER!$AD12:$AF12,PREENCHER!#REF!)=0,CONCATENATE(PREENCHER!AO12,#REF!),PREENCHER!#REF!))</f>
        <v>#REF!</v>
      </c>
      <c r="F10" s="6">
        <f>IF(PREENCHER!L12="","",IF(COUNTIF(PREENCHER!$AD12:$AF12,PREENCHER!L12)=0,CONCATENATE(PREENCHER!AP12,#REF!),PREENCHER!L12))</f>
      </c>
      <c r="G10" s="6" t="e">
        <f>IF(PREENCHER!#REF!="","",IF(COUNTIF(PREENCHER!$AD12:$AF12,PREENCHER!#REF!)=0,CONCATENATE(PREENCHER!AQ12,#REF!),PREENCHER!#REF!))</f>
        <v>#REF!</v>
      </c>
      <c r="H10" s="6">
        <f>IF(PREENCHER!N12="","",IF(COUNTIF(PREENCHER!$AD12:$AF12,PREENCHER!N12)=0,CONCATENATE(PREENCHER!AR12,#REF!),PREENCHER!N12))</f>
      </c>
      <c r="I10" s="6" t="e">
        <f>IF(PREENCHER!#REF!="","",IF(COUNTIF(PREENCHER!$AD12:$AF12,PREENCHER!#REF!)=0,CONCATENATE(PREENCHER!AS12,#REF!),PREENCHER!#REF!))</f>
        <v>#REF!</v>
      </c>
      <c r="J10" s="6" t="e">
        <f>IF(PREENCHER!#REF!="","",IF(COUNTIF(PREENCHER!$AD12:$AF12,PREENCHER!#REF!)=0,CONCATENATE(PREENCHER!AT12,#REF!),PREENCHER!#REF!))</f>
        <v>#REF!</v>
      </c>
      <c r="K10" s="6" t="e">
        <f>IF(PREENCHER!#REF!="","",IF(COUNTIF(PREENCHER!$AD12:$AF12,PREENCHER!#REF!)=0,CONCATENATE(PREENCHER!AU12,#REF!),PREENCHER!#REF!))</f>
        <v>#REF!</v>
      </c>
      <c r="L10" s="6" t="e">
        <f>IF(PREENCHER!#REF!="","",IF(COUNTIF(PREENCHER!$AD12:$AF12,PREENCHER!#REF!)=0,CONCATENATE(PREENCHER!AV12,#REF!),PREENCHER!#REF!))</f>
        <v>#REF!</v>
      </c>
      <c r="M10" s="6" t="e">
        <f>IF(PREENCHER!#REF!="","",IF(COUNTIF(PREENCHER!$AD12:$AF12,PREENCHER!#REF!)=0,CONCATENATE(PREENCHER!AW12,#REF!),PREENCHER!#REF!))</f>
        <v>#REF!</v>
      </c>
      <c r="N10" s="6" t="e">
        <f>IF(PREENCHER!#REF!="","",IF(COUNTIF(PREENCHER!$AD12:$AF12,PREENCHER!#REF!)=0,CONCATENATE(PREENCHER!AX12,#REF!),PREENCHER!#REF!))</f>
        <v>#REF!</v>
      </c>
      <c r="O10" s="7">
        <f t="shared" si="0"/>
      </c>
      <c r="P10" s="7">
        <f t="shared" si="1"/>
      </c>
      <c r="Q10" s="8"/>
      <c r="R10" s="1"/>
      <c r="S10" s="7">
        <f t="shared" si="2"/>
      </c>
      <c r="T10" s="7">
        <f t="shared" si="3"/>
      </c>
      <c r="U10" s="9">
        <f t="shared" si="4"/>
      </c>
    </row>
    <row r="11" spans="1:21" ht="15">
      <c r="A11" s="5">
        <f>IF(PREENCHER!A13="","",PREENCHER!A13)</f>
      </c>
      <c r="B11" s="5">
        <f>IF(PREENCHER!B13="","",PREENCHER!B13)</f>
      </c>
      <c r="C11" s="5">
        <f>IF(PREENCHER!C13="","",PREENCHER!C13)</f>
      </c>
      <c r="D11" s="5">
        <f>IF(PREENCHER!D13="","",PREENCHER!D13)</f>
      </c>
      <c r="E11" s="6" t="e">
        <f>IF(PREENCHER!#REF!="","",IF(COUNTIF(PREENCHER!$AD13:$AF13,PREENCHER!#REF!)=0,CONCATENATE(PREENCHER!AO13,#REF!),PREENCHER!#REF!))</f>
        <v>#REF!</v>
      </c>
      <c r="F11" s="6">
        <f>IF(PREENCHER!L13="","",IF(COUNTIF(PREENCHER!$AD13:$AF13,PREENCHER!L13)=0,CONCATENATE(PREENCHER!AP13,#REF!),PREENCHER!L13))</f>
      </c>
      <c r="G11" s="6" t="e">
        <f>IF(PREENCHER!#REF!="","",IF(COUNTIF(PREENCHER!$AD13:$AF13,PREENCHER!#REF!)=0,CONCATENATE(PREENCHER!AQ13,#REF!),PREENCHER!#REF!))</f>
        <v>#REF!</v>
      </c>
      <c r="H11" s="6">
        <f>IF(PREENCHER!N13="","",IF(COUNTIF(PREENCHER!$AD13:$AF13,PREENCHER!N13)=0,CONCATENATE(PREENCHER!AR13,#REF!),PREENCHER!N13))</f>
      </c>
      <c r="I11" s="6" t="e">
        <f>IF(PREENCHER!#REF!="","",IF(COUNTIF(PREENCHER!$AD13:$AF13,PREENCHER!#REF!)=0,CONCATENATE(PREENCHER!AS13,#REF!),PREENCHER!#REF!))</f>
        <v>#REF!</v>
      </c>
      <c r="J11" s="6" t="e">
        <f>IF(PREENCHER!#REF!="","",IF(COUNTIF(PREENCHER!$AD13:$AF13,PREENCHER!#REF!)=0,CONCATENATE(PREENCHER!AT13,#REF!),PREENCHER!#REF!))</f>
        <v>#REF!</v>
      </c>
      <c r="K11" s="6" t="e">
        <f>IF(PREENCHER!#REF!="","",IF(COUNTIF(PREENCHER!$AD13:$AF13,PREENCHER!#REF!)=0,CONCATENATE(PREENCHER!AU13,#REF!),PREENCHER!#REF!))</f>
        <v>#REF!</v>
      </c>
      <c r="L11" s="6" t="e">
        <f>IF(PREENCHER!#REF!="","",IF(COUNTIF(PREENCHER!$AD13:$AF13,PREENCHER!#REF!)=0,CONCATENATE(PREENCHER!AV13,#REF!),PREENCHER!#REF!))</f>
        <v>#REF!</v>
      </c>
      <c r="M11" s="6" t="e">
        <f>IF(PREENCHER!#REF!="","",IF(COUNTIF(PREENCHER!$AD13:$AF13,PREENCHER!#REF!)=0,CONCATENATE(PREENCHER!AW13,#REF!),PREENCHER!#REF!))</f>
        <v>#REF!</v>
      </c>
      <c r="N11" s="6" t="e">
        <f>IF(PREENCHER!#REF!="","",IF(COUNTIF(PREENCHER!$AD13:$AF13,PREENCHER!#REF!)=0,CONCATENATE(PREENCHER!AX13,#REF!),PREENCHER!#REF!))</f>
        <v>#REF!</v>
      </c>
      <c r="O11" s="7">
        <f t="shared" si="0"/>
      </c>
      <c r="P11" s="7">
        <f t="shared" si="1"/>
      </c>
      <c r="Q11" s="8"/>
      <c r="R11" s="1"/>
      <c r="S11" s="7">
        <f t="shared" si="2"/>
      </c>
      <c r="T11" s="7">
        <f t="shared" si="3"/>
      </c>
      <c r="U11" s="9">
        <f t="shared" si="4"/>
      </c>
    </row>
    <row r="12" spans="1:21" ht="15">
      <c r="A12" s="5">
        <f>IF(PREENCHER!A14="","",PREENCHER!A14)</f>
      </c>
      <c r="B12" s="5">
        <f>IF(PREENCHER!B14="","",PREENCHER!B14)</f>
      </c>
      <c r="C12" s="5">
        <f>IF(PREENCHER!C14="","",PREENCHER!C14)</f>
      </c>
      <c r="D12" s="5">
        <f>IF(PREENCHER!D14="","",PREENCHER!D14)</f>
      </c>
      <c r="E12" s="6" t="e">
        <f>IF(PREENCHER!#REF!="","",IF(COUNTIF(PREENCHER!$AD14:$AF14,PREENCHER!#REF!)=0,CONCATENATE(PREENCHER!AO14,#REF!),PREENCHER!#REF!))</f>
        <v>#REF!</v>
      </c>
      <c r="F12" s="6">
        <f>IF(PREENCHER!L14="","",IF(COUNTIF(PREENCHER!$AD14:$AF14,PREENCHER!L14)=0,CONCATENATE(PREENCHER!AP14,#REF!),PREENCHER!L14))</f>
      </c>
      <c r="G12" s="6" t="e">
        <f>IF(PREENCHER!#REF!="","",IF(COUNTIF(PREENCHER!$AD14:$AF14,PREENCHER!#REF!)=0,CONCATENATE(PREENCHER!AQ14,#REF!),PREENCHER!#REF!))</f>
        <v>#REF!</v>
      </c>
      <c r="H12" s="6">
        <f>IF(PREENCHER!N14="","",IF(COUNTIF(PREENCHER!$AD14:$AF14,PREENCHER!N14)=0,CONCATENATE(PREENCHER!AR14,#REF!),PREENCHER!N14))</f>
      </c>
      <c r="I12" s="6" t="e">
        <f>IF(PREENCHER!#REF!="","",IF(COUNTIF(PREENCHER!$AD14:$AF14,PREENCHER!#REF!)=0,CONCATENATE(PREENCHER!AS14,#REF!),PREENCHER!#REF!))</f>
        <v>#REF!</v>
      </c>
      <c r="J12" s="6" t="e">
        <f>IF(PREENCHER!#REF!="","",IF(COUNTIF(PREENCHER!$AD14:$AF14,PREENCHER!#REF!)=0,CONCATENATE(PREENCHER!AT14,#REF!),PREENCHER!#REF!))</f>
        <v>#REF!</v>
      </c>
      <c r="K12" s="6" t="e">
        <f>IF(PREENCHER!#REF!="","",IF(COUNTIF(PREENCHER!$AD14:$AF14,PREENCHER!#REF!)=0,CONCATENATE(PREENCHER!AU14,#REF!),PREENCHER!#REF!))</f>
        <v>#REF!</v>
      </c>
      <c r="L12" s="6" t="e">
        <f>IF(PREENCHER!#REF!="","",IF(COUNTIF(PREENCHER!$AD14:$AF14,PREENCHER!#REF!)=0,CONCATENATE(PREENCHER!AV14,#REF!),PREENCHER!#REF!))</f>
        <v>#REF!</v>
      </c>
      <c r="M12" s="6" t="e">
        <f>IF(PREENCHER!#REF!="","",IF(COUNTIF(PREENCHER!$AD14:$AF14,PREENCHER!#REF!)=0,CONCATENATE(PREENCHER!AW14,#REF!),PREENCHER!#REF!))</f>
        <v>#REF!</v>
      </c>
      <c r="N12" s="6" t="e">
        <f>IF(PREENCHER!#REF!="","",IF(COUNTIF(PREENCHER!$AD14:$AF14,PREENCHER!#REF!)=0,CONCATENATE(PREENCHER!AX14,#REF!),PREENCHER!#REF!))</f>
        <v>#REF!</v>
      </c>
      <c r="O12" s="7">
        <f t="shared" si="0"/>
      </c>
      <c r="P12" s="7">
        <f t="shared" si="1"/>
      </c>
      <c r="Q12" s="8"/>
      <c r="R12" s="1"/>
      <c r="S12" s="7">
        <f t="shared" si="2"/>
      </c>
      <c r="T12" s="7">
        <f t="shared" si="3"/>
      </c>
      <c r="U12" s="9">
        <f t="shared" si="4"/>
      </c>
    </row>
    <row r="13" spans="1:21" ht="15">
      <c r="A13" s="5">
        <f>IF(PREENCHER!A15="","",PREENCHER!A15)</f>
      </c>
      <c r="B13" s="5">
        <f>IF(PREENCHER!B15="","",PREENCHER!B15)</f>
      </c>
      <c r="C13" s="5">
        <f>IF(PREENCHER!C15="","",PREENCHER!C15)</f>
      </c>
      <c r="D13" s="5">
        <f>IF(PREENCHER!D15="","",PREENCHER!D15)</f>
      </c>
      <c r="E13" s="6" t="e">
        <f>IF(PREENCHER!#REF!="","",IF(COUNTIF(PREENCHER!$AD15:$AF15,PREENCHER!#REF!)=0,CONCATENATE(PREENCHER!AO15,#REF!),PREENCHER!#REF!))</f>
        <v>#REF!</v>
      </c>
      <c r="F13" s="6">
        <f>IF(PREENCHER!L15="","",IF(COUNTIF(PREENCHER!$AD15:$AF15,PREENCHER!L15)=0,CONCATENATE(PREENCHER!AP15,#REF!),PREENCHER!L15))</f>
      </c>
      <c r="G13" s="6" t="e">
        <f>IF(PREENCHER!#REF!="","",IF(COUNTIF(PREENCHER!$AD15:$AF15,PREENCHER!#REF!)=0,CONCATENATE(PREENCHER!AQ15,#REF!),PREENCHER!#REF!))</f>
        <v>#REF!</v>
      </c>
      <c r="H13" s="6">
        <f>IF(PREENCHER!N15="","",IF(COUNTIF(PREENCHER!$AD15:$AF15,PREENCHER!N15)=0,CONCATENATE(PREENCHER!AR15,#REF!),PREENCHER!N15))</f>
      </c>
      <c r="I13" s="6" t="e">
        <f>IF(PREENCHER!#REF!="","",IF(COUNTIF(PREENCHER!$AD15:$AF15,PREENCHER!#REF!)=0,CONCATENATE(PREENCHER!AS15,#REF!),PREENCHER!#REF!))</f>
        <v>#REF!</v>
      </c>
      <c r="J13" s="6" t="e">
        <f>IF(PREENCHER!#REF!="","",IF(COUNTIF(PREENCHER!$AD15:$AF15,PREENCHER!#REF!)=0,CONCATENATE(PREENCHER!AT15,#REF!),PREENCHER!#REF!))</f>
        <v>#REF!</v>
      </c>
      <c r="K13" s="6" t="e">
        <f>IF(PREENCHER!#REF!="","",IF(COUNTIF(PREENCHER!$AD15:$AF15,PREENCHER!#REF!)=0,CONCATENATE(PREENCHER!AU15,#REF!),PREENCHER!#REF!))</f>
        <v>#REF!</v>
      </c>
      <c r="L13" s="6" t="e">
        <f>IF(PREENCHER!#REF!="","",IF(COUNTIF(PREENCHER!$AD15:$AF15,PREENCHER!#REF!)=0,CONCATENATE(PREENCHER!AV15,#REF!),PREENCHER!#REF!))</f>
        <v>#REF!</v>
      </c>
      <c r="M13" s="6" t="e">
        <f>IF(PREENCHER!#REF!="","",IF(COUNTIF(PREENCHER!$AD15:$AF15,PREENCHER!#REF!)=0,CONCATENATE(PREENCHER!AW15,#REF!),PREENCHER!#REF!))</f>
        <v>#REF!</v>
      </c>
      <c r="N13" s="6" t="e">
        <f>IF(PREENCHER!#REF!="","",IF(COUNTIF(PREENCHER!$AD15:$AF15,PREENCHER!#REF!)=0,CONCATENATE(PREENCHER!AX15,#REF!),PREENCHER!#REF!))</f>
        <v>#REF!</v>
      </c>
      <c r="O13" s="7">
        <f t="shared" si="0"/>
      </c>
      <c r="P13" s="7">
        <f t="shared" si="1"/>
      </c>
      <c r="Q13" s="8"/>
      <c r="R13" s="1"/>
      <c r="S13" s="7">
        <f t="shared" si="2"/>
      </c>
      <c r="T13" s="7">
        <f t="shared" si="3"/>
      </c>
      <c r="U13" s="9">
        <f t="shared" si="4"/>
      </c>
    </row>
    <row r="14" spans="1:21" ht="15">
      <c r="A14" s="5">
        <f>IF(PREENCHER!A16="","",PREENCHER!A16)</f>
      </c>
      <c r="B14" s="5">
        <f>IF(PREENCHER!B16="","",PREENCHER!B16)</f>
      </c>
      <c r="C14" s="5">
        <f>IF(PREENCHER!C16="","",PREENCHER!C16)</f>
      </c>
      <c r="D14" s="5">
        <f>IF(PREENCHER!D16="","",PREENCHER!D16)</f>
      </c>
      <c r="E14" s="6" t="e">
        <f>IF(PREENCHER!#REF!="","",IF(COUNTIF(PREENCHER!$AD16:$AF16,PREENCHER!#REF!)=0,CONCATENATE(PREENCHER!AO16,#REF!),PREENCHER!#REF!))</f>
        <v>#REF!</v>
      </c>
      <c r="F14" s="6">
        <f>IF(PREENCHER!L16="","",IF(COUNTIF(PREENCHER!$AD16:$AF16,PREENCHER!L16)=0,CONCATENATE(PREENCHER!AP16,#REF!),PREENCHER!L16))</f>
      </c>
      <c r="G14" s="6" t="e">
        <f>IF(PREENCHER!#REF!="","",IF(COUNTIF(PREENCHER!$AD16:$AF16,PREENCHER!#REF!)=0,CONCATENATE(PREENCHER!AQ16,#REF!),PREENCHER!#REF!))</f>
        <v>#REF!</v>
      </c>
      <c r="H14" s="6">
        <f>IF(PREENCHER!N16="","",IF(COUNTIF(PREENCHER!$AD16:$AF16,PREENCHER!N16)=0,CONCATENATE(PREENCHER!AR16,#REF!),PREENCHER!N16))</f>
      </c>
      <c r="I14" s="6" t="e">
        <f>IF(PREENCHER!#REF!="","",IF(COUNTIF(PREENCHER!$AD16:$AF16,PREENCHER!#REF!)=0,CONCATENATE(PREENCHER!AS16,#REF!),PREENCHER!#REF!))</f>
        <v>#REF!</v>
      </c>
      <c r="J14" s="6" t="e">
        <f>IF(PREENCHER!#REF!="","",IF(COUNTIF(PREENCHER!$AD16:$AF16,PREENCHER!#REF!)=0,CONCATENATE(PREENCHER!AT16,#REF!),PREENCHER!#REF!))</f>
        <v>#REF!</v>
      </c>
      <c r="K14" s="6" t="e">
        <f>IF(PREENCHER!#REF!="","",IF(COUNTIF(PREENCHER!$AD16:$AF16,PREENCHER!#REF!)=0,CONCATENATE(PREENCHER!AU16,#REF!),PREENCHER!#REF!))</f>
        <v>#REF!</v>
      </c>
      <c r="L14" s="6" t="e">
        <f>IF(PREENCHER!#REF!="","",IF(COUNTIF(PREENCHER!$AD16:$AF16,PREENCHER!#REF!)=0,CONCATENATE(PREENCHER!AV16,#REF!),PREENCHER!#REF!))</f>
        <v>#REF!</v>
      </c>
      <c r="M14" s="6" t="e">
        <f>IF(PREENCHER!#REF!="","",IF(COUNTIF(PREENCHER!$AD16:$AF16,PREENCHER!#REF!)=0,CONCATENATE(PREENCHER!AW16,#REF!),PREENCHER!#REF!))</f>
        <v>#REF!</v>
      </c>
      <c r="N14" s="6" t="e">
        <f>IF(PREENCHER!#REF!="","",IF(COUNTIF(PREENCHER!$AD16:$AF16,PREENCHER!#REF!)=0,CONCATENATE(PREENCHER!AX16,#REF!),PREENCHER!#REF!))</f>
        <v>#REF!</v>
      </c>
      <c r="O14" s="7">
        <f t="shared" si="0"/>
      </c>
      <c r="P14" s="7">
        <f t="shared" si="1"/>
      </c>
      <c r="Q14" s="8"/>
      <c r="R14" s="1"/>
      <c r="S14" s="7">
        <f t="shared" si="2"/>
      </c>
      <c r="T14" s="7">
        <f t="shared" si="3"/>
      </c>
      <c r="U14" s="9">
        <f t="shared" si="4"/>
      </c>
    </row>
    <row r="15" spans="1:21" ht="15">
      <c r="A15" s="5">
        <f>IF(PREENCHER!A17="","",PREENCHER!A17)</f>
      </c>
      <c r="B15" s="5">
        <f>IF(PREENCHER!B17="","",PREENCHER!B17)</f>
      </c>
      <c r="C15" s="5">
        <f>IF(PREENCHER!C17="","",PREENCHER!C17)</f>
      </c>
      <c r="D15" s="5">
        <f>IF(PREENCHER!D17="","",PREENCHER!D17)</f>
      </c>
      <c r="E15" s="6" t="e">
        <f>IF(PREENCHER!#REF!="","",IF(COUNTIF(PREENCHER!$AD17:$AF17,PREENCHER!#REF!)=0,CONCATENATE(PREENCHER!AO17,#REF!),PREENCHER!#REF!))</f>
        <v>#REF!</v>
      </c>
      <c r="F15" s="6">
        <f>IF(PREENCHER!L17="","",IF(COUNTIF(PREENCHER!$AD17:$AF17,PREENCHER!L17)=0,CONCATENATE(PREENCHER!AP17,#REF!),PREENCHER!L17))</f>
      </c>
      <c r="G15" s="6" t="e">
        <f>IF(PREENCHER!#REF!="","",IF(COUNTIF(PREENCHER!$AD17:$AF17,PREENCHER!#REF!)=0,CONCATENATE(PREENCHER!AQ17,#REF!),PREENCHER!#REF!))</f>
        <v>#REF!</v>
      </c>
      <c r="H15" s="6">
        <f>IF(PREENCHER!N17="","",IF(COUNTIF(PREENCHER!$AD17:$AF17,PREENCHER!N17)=0,CONCATENATE(PREENCHER!AR17,#REF!),PREENCHER!N17))</f>
      </c>
      <c r="I15" s="6" t="e">
        <f>IF(PREENCHER!#REF!="","",IF(COUNTIF(PREENCHER!$AD17:$AF17,PREENCHER!#REF!)=0,CONCATENATE(PREENCHER!AS17,#REF!),PREENCHER!#REF!))</f>
        <v>#REF!</v>
      </c>
      <c r="J15" s="6" t="e">
        <f>IF(PREENCHER!#REF!="","",IF(COUNTIF(PREENCHER!$AD17:$AF17,PREENCHER!#REF!)=0,CONCATENATE(PREENCHER!AT17,#REF!),PREENCHER!#REF!))</f>
        <v>#REF!</v>
      </c>
      <c r="K15" s="6" t="e">
        <f>IF(PREENCHER!#REF!="","",IF(COUNTIF(PREENCHER!$AD17:$AF17,PREENCHER!#REF!)=0,CONCATENATE(PREENCHER!AU17,#REF!),PREENCHER!#REF!))</f>
        <v>#REF!</v>
      </c>
      <c r="L15" s="6" t="e">
        <f>IF(PREENCHER!#REF!="","",IF(COUNTIF(PREENCHER!$AD17:$AF17,PREENCHER!#REF!)=0,CONCATENATE(PREENCHER!AV17,#REF!),PREENCHER!#REF!))</f>
        <v>#REF!</v>
      </c>
      <c r="M15" s="6" t="e">
        <f>IF(PREENCHER!#REF!="","",IF(COUNTIF(PREENCHER!$AD17:$AF17,PREENCHER!#REF!)=0,CONCATENATE(PREENCHER!AW17,#REF!),PREENCHER!#REF!))</f>
        <v>#REF!</v>
      </c>
      <c r="N15" s="6" t="e">
        <f>IF(PREENCHER!#REF!="","",IF(COUNTIF(PREENCHER!$AD17:$AF17,PREENCHER!#REF!)=0,CONCATENATE(PREENCHER!AX17,#REF!),PREENCHER!#REF!))</f>
        <v>#REF!</v>
      </c>
      <c r="O15" s="7">
        <f t="shared" si="0"/>
      </c>
      <c r="P15" s="7">
        <f t="shared" si="1"/>
      </c>
      <c r="Q15" s="8"/>
      <c r="R15" s="1"/>
      <c r="S15" s="7">
        <f t="shared" si="2"/>
      </c>
      <c r="T15" s="7">
        <f t="shared" si="3"/>
      </c>
      <c r="U15" s="9">
        <f t="shared" si="4"/>
      </c>
    </row>
    <row r="16" spans="1:21" ht="15">
      <c r="A16" s="5">
        <f>IF(PREENCHER!A18="","",PREENCHER!A18)</f>
      </c>
      <c r="B16" s="5">
        <f>IF(PREENCHER!B18="","",PREENCHER!B18)</f>
      </c>
      <c r="C16" s="5">
        <f>IF(PREENCHER!C18="","",PREENCHER!C18)</f>
      </c>
      <c r="D16" s="5">
        <f>IF(PREENCHER!D18="","",PREENCHER!D18)</f>
      </c>
      <c r="E16" s="6" t="e">
        <f>IF(PREENCHER!#REF!="","",IF(COUNTIF(PREENCHER!$AD18:$AF18,PREENCHER!#REF!)=0,CONCATENATE(PREENCHER!AO18,#REF!),PREENCHER!#REF!))</f>
        <v>#REF!</v>
      </c>
      <c r="F16" s="6">
        <f>IF(PREENCHER!L18="","",IF(COUNTIF(PREENCHER!$AD18:$AF18,PREENCHER!L18)=0,CONCATENATE(PREENCHER!AP18,#REF!),PREENCHER!L18))</f>
      </c>
      <c r="G16" s="6" t="e">
        <f>IF(PREENCHER!#REF!="","",IF(COUNTIF(PREENCHER!$AD18:$AF18,PREENCHER!#REF!)=0,CONCATENATE(PREENCHER!AQ18,#REF!),PREENCHER!#REF!))</f>
        <v>#REF!</v>
      </c>
      <c r="H16" s="6">
        <f>IF(PREENCHER!N18="","",IF(COUNTIF(PREENCHER!$AD18:$AF18,PREENCHER!N18)=0,CONCATENATE(PREENCHER!AR18,#REF!),PREENCHER!N18))</f>
      </c>
      <c r="I16" s="6" t="e">
        <f>IF(PREENCHER!#REF!="","",IF(COUNTIF(PREENCHER!$AD18:$AF18,PREENCHER!#REF!)=0,CONCATENATE(PREENCHER!AS18,#REF!),PREENCHER!#REF!))</f>
        <v>#REF!</v>
      </c>
      <c r="J16" s="6" t="e">
        <f>IF(PREENCHER!#REF!="","",IF(COUNTIF(PREENCHER!$AD18:$AF18,PREENCHER!#REF!)=0,CONCATENATE(PREENCHER!AT18,#REF!),PREENCHER!#REF!))</f>
        <v>#REF!</v>
      </c>
      <c r="K16" s="6" t="e">
        <f>IF(PREENCHER!#REF!="","",IF(COUNTIF(PREENCHER!$AD18:$AF18,PREENCHER!#REF!)=0,CONCATENATE(PREENCHER!AU18,#REF!),PREENCHER!#REF!))</f>
        <v>#REF!</v>
      </c>
      <c r="L16" s="6" t="e">
        <f>IF(PREENCHER!#REF!="","",IF(COUNTIF(PREENCHER!$AD18:$AF18,PREENCHER!#REF!)=0,CONCATENATE(PREENCHER!AV18,#REF!),PREENCHER!#REF!))</f>
        <v>#REF!</v>
      </c>
      <c r="M16" s="6" t="e">
        <f>IF(PREENCHER!#REF!="","",IF(COUNTIF(PREENCHER!$AD18:$AF18,PREENCHER!#REF!)=0,CONCATENATE(PREENCHER!AW18,#REF!),PREENCHER!#REF!))</f>
        <v>#REF!</v>
      </c>
      <c r="N16" s="6" t="e">
        <f>IF(PREENCHER!#REF!="","",IF(COUNTIF(PREENCHER!$AD18:$AF18,PREENCHER!#REF!)=0,CONCATENATE(PREENCHER!AX18,#REF!),PREENCHER!#REF!))</f>
        <v>#REF!</v>
      </c>
      <c r="O16" s="7">
        <f t="shared" si="0"/>
      </c>
      <c r="P16" s="7">
        <f t="shared" si="1"/>
      </c>
      <c r="Q16" s="8"/>
      <c r="R16" s="1"/>
      <c r="S16" s="7">
        <f t="shared" si="2"/>
      </c>
      <c r="T16" s="7">
        <f t="shared" si="3"/>
      </c>
      <c r="U16" s="9">
        <f t="shared" si="4"/>
      </c>
    </row>
    <row r="17" spans="1:21" ht="15">
      <c r="A17" s="5">
        <f>IF(PREENCHER!A19="","",PREENCHER!A19)</f>
      </c>
      <c r="B17" s="5">
        <f>IF(PREENCHER!B19="","",PREENCHER!B19)</f>
      </c>
      <c r="C17" s="5">
        <f>IF(PREENCHER!C19="","",PREENCHER!C19)</f>
      </c>
      <c r="D17" s="5">
        <f>IF(PREENCHER!D19="","",PREENCHER!D19)</f>
      </c>
      <c r="E17" s="6" t="e">
        <f>IF(PREENCHER!#REF!="","",IF(COUNTIF(PREENCHER!$AD19:$AF19,PREENCHER!#REF!)=0,CONCATENATE(PREENCHER!AO19,#REF!),PREENCHER!#REF!))</f>
        <v>#REF!</v>
      </c>
      <c r="F17" s="6">
        <f>IF(PREENCHER!L19="","",IF(COUNTIF(PREENCHER!$AD19:$AF19,PREENCHER!L19)=0,CONCATENATE(PREENCHER!AP19,#REF!),PREENCHER!L19))</f>
      </c>
      <c r="G17" s="6" t="e">
        <f>IF(PREENCHER!#REF!="","",IF(COUNTIF(PREENCHER!$AD19:$AF19,PREENCHER!#REF!)=0,CONCATENATE(PREENCHER!AQ19,#REF!),PREENCHER!#REF!))</f>
        <v>#REF!</v>
      </c>
      <c r="H17" s="6">
        <f>IF(PREENCHER!N19="","",IF(COUNTIF(PREENCHER!$AD19:$AF19,PREENCHER!N19)=0,CONCATENATE(PREENCHER!AR19,#REF!),PREENCHER!N19))</f>
      </c>
      <c r="I17" s="6" t="e">
        <f>IF(PREENCHER!#REF!="","",IF(COUNTIF(PREENCHER!$AD19:$AF19,PREENCHER!#REF!)=0,CONCATENATE(PREENCHER!AS19,#REF!),PREENCHER!#REF!))</f>
        <v>#REF!</v>
      </c>
      <c r="J17" s="6" t="e">
        <f>IF(PREENCHER!#REF!="","",IF(COUNTIF(PREENCHER!$AD19:$AF19,PREENCHER!#REF!)=0,CONCATENATE(PREENCHER!AT19,#REF!),PREENCHER!#REF!))</f>
        <v>#REF!</v>
      </c>
      <c r="K17" s="6" t="e">
        <f>IF(PREENCHER!#REF!="","",IF(COUNTIF(PREENCHER!$AD19:$AF19,PREENCHER!#REF!)=0,CONCATENATE(PREENCHER!AU19,#REF!),PREENCHER!#REF!))</f>
        <v>#REF!</v>
      </c>
      <c r="L17" s="6" t="e">
        <f>IF(PREENCHER!#REF!="","",IF(COUNTIF(PREENCHER!$AD19:$AF19,PREENCHER!#REF!)=0,CONCATENATE(PREENCHER!AV19,#REF!),PREENCHER!#REF!))</f>
        <v>#REF!</v>
      </c>
      <c r="M17" s="6" t="e">
        <f>IF(PREENCHER!#REF!="","",IF(COUNTIF(PREENCHER!$AD19:$AF19,PREENCHER!#REF!)=0,CONCATENATE(PREENCHER!AW19,#REF!),PREENCHER!#REF!))</f>
        <v>#REF!</v>
      </c>
      <c r="N17" s="6" t="e">
        <f>IF(PREENCHER!#REF!="","",IF(COUNTIF(PREENCHER!$AD19:$AF19,PREENCHER!#REF!)=0,CONCATENATE(PREENCHER!AX19,#REF!),PREENCHER!#REF!))</f>
        <v>#REF!</v>
      </c>
      <c r="O17" s="7">
        <f t="shared" si="0"/>
      </c>
      <c r="P17" s="7">
        <f t="shared" si="1"/>
      </c>
      <c r="Q17" s="8"/>
      <c r="R17" s="1"/>
      <c r="S17" s="7">
        <f t="shared" si="2"/>
      </c>
      <c r="T17" s="7">
        <f t="shared" si="3"/>
      </c>
      <c r="U17" s="9">
        <f t="shared" si="4"/>
      </c>
    </row>
    <row r="18" spans="1:21" ht="15">
      <c r="A18" s="5">
        <f>IF(PREENCHER!A20="","",PREENCHER!A20)</f>
      </c>
      <c r="B18" s="5">
        <f>IF(PREENCHER!B20="","",PREENCHER!B20)</f>
      </c>
      <c r="C18" s="5">
        <f>IF(PREENCHER!C20="","",PREENCHER!C20)</f>
      </c>
      <c r="D18" s="5">
        <f>IF(PREENCHER!D20="","",PREENCHER!D20)</f>
      </c>
      <c r="E18" s="6" t="e">
        <f>IF(PREENCHER!#REF!="","",IF(COUNTIF(PREENCHER!$AD20:$AF20,PREENCHER!#REF!)=0,CONCATENATE(PREENCHER!AO20,#REF!),PREENCHER!#REF!))</f>
        <v>#REF!</v>
      </c>
      <c r="F18" s="6">
        <f>IF(PREENCHER!L20="","",IF(COUNTIF(PREENCHER!$AD20:$AF20,PREENCHER!L20)=0,CONCATENATE(PREENCHER!AP20,#REF!),PREENCHER!L20))</f>
      </c>
      <c r="G18" s="6" t="e">
        <f>IF(PREENCHER!#REF!="","",IF(COUNTIF(PREENCHER!$AD20:$AF20,PREENCHER!#REF!)=0,CONCATENATE(PREENCHER!AQ20,#REF!),PREENCHER!#REF!))</f>
        <v>#REF!</v>
      </c>
      <c r="H18" s="6">
        <f>IF(PREENCHER!N20="","",IF(COUNTIF(PREENCHER!$AD20:$AF20,PREENCHER!N20)=0,CONCATENATE(PREENCHER!AR20,#REF!),PREENCHER!N20))</f>
      </c>
      <c r="I18" s="6" t="e">
        <f>IF(PREENCHER!#REF!="","",IF(COUNTIF(PREENCHER!$AD20:$AF20,PREENCHER!#REF!)=0,CONCATENATE(PREENCHER!AS20,#REF!),PREENCHER!#REF!))</f>
        <v>#REF!</v>
      </c>
      <c r="J18" s="6" t="e">
        <f>IF(PREENCHER!#REF!="","",IF(COUNTIF(PREENCHER!$AD20:$AF20,PREENCHER!#REF!)=0,CONCATENATE(PREENCHER!AT20,#REF!),PREENCHER!#REF!))</f>
        <v>#REF!</v>
      </c>
      <c r="K18" s="6" t="e">
        <f>IF(PREENCHER!#REF!="","",IF(COUNTIF(PREENCHER!$AD20:$AF20,PREENCHER!#REF!)=0,CONCATENATE(PREENCHER!AU20,#REF!),PREENCHER!#REF!))</f>
        <v>#REF!</v>
      </c>
      <c r="L18" s="6" t="e">
        <f>IF(PREENCHER!#REF!="","",IF(COUNTIF(PREENCHER!$AD20:$AF20,PREENCHER!#REF!)=0,CONCATENATE(PREENCHER!AV20,#REF!),PREENCHER!#REF!))</f>
        <v>#REF!</v>
      </c>
      <c r="M18" s="6" t="e">
        <f>IF(PREENCHER!#REF!="","",IF(COUNTIF(PREENCHER!$AD20:$AF20,PREENCHER!#REF!)=0,CONCATENATE(PREENCHER!AW20,#REF!),PREENCHER!#REF!))</f>
        <v>#REF!</v>
      </c>
      <c r="N18" s="6" t="e">
        <f>IF(PREENCHER!#REF!="","",IF(COUNTIF(PREENCHER!$AD20:$AF20,PREENCHER!#REF!)=0,CONCATENATE(PREENCHER!AX20,#REF!),PREENCHER!#REF!))</f>
        <v>#REF!</v>
      </c>
      <c r="O18" s="7">
        <f t="shared" si="0"/>
      </c>
      <c r="P18" s="7">
        <f t="shared" si="1"/>
      </c>
      <c r="Q18" s="8"/>
      <c r="R18" s="1"/>
      <c r="S18" s="7">
        <f t="shared" si="2"/>
      </c>
      <c r="T18" s="7">
        <f t="shared" si="3"/>
      </c>
      <c r="U18" s="9">
        <f t="shared" si="4"/>
      </c>
    </row>
    <row r="19" spans="1:21" ht="15">
      <c r="A19" s="5">
        <f>IF(PREENCHER!A21="","",PREENCHER!A21)</f>
      </c>
      <c r="B19" s="5">
        <f>IF(PREENCHER!B21="","",PREENCHER!B21)</f>
      </c>
      <c r="C19" s="5">
        <f>IF(PREENCHER!C21="","",PREENCHER!C21)</f>
      </c>
      <c r="D19" s="5">
        <f>IF(PREENCHER!D21="","",PREENCHER!D21)</f>
      </c>
      <c r="E19" s="6" t="e">
        <f>IF(PREENCHER!#REF!="","",IF(COUNTIF(PREENCHER!$AD21:$AF21,PREENCHER!#REF!)=0,CONCATENATE(PREENCHER!AO21,#REF!),PREENCHER!#REF!))</f>
        <v>#REF!</v>
      </c>
      <c r="F19" s="6">
        <f>IF(PREENCHER!L21="","",IF(COUNTIF(PREENCHER!$AD21:$AF21,PREENCHER!L21)=0,CONCATENATE(PREENCHER!AP21,#REF!),PREENCHER!L21))</f>
      </c>
      <c r="G19" s="6" t="e">
        <f>IF(PREENCHER!#REF!="","",IF(COUNTIF(PREENCHER!$AD21:$AF21,PREENCHER!#REF!)=0,CONCATENATE(PREENCHER!AQ21,#REF!),PREENCHER!#REF!))</f>
        <v>#REF!</v>
      </c>
      <c r="H19" s="6">
        <f>IF(PREENCHER!N21="","",IF(COUNTIF(PREENCHER!$AD21:$AF21,PREENCHER!N21)=0,CONCATENATE(PREENCHER!AR21,#REF!),PREENCHER!N21))</f>
      </c>
      <c r="I19" s="6" t="e">
        <f>IF(PREENCHER!#REF!="","",IF(COUNTIF(PREENCHER!$AD21:$AF21,PREENCHER!#REF!)=0,CONCATENATE(PREENCHER!AS21,#REF!),PREENCHER!#REF!))</f>
        <v>#REF!</v>
      </c>
      <c r="J19" s="6" t="e">
        <f>IF(PREENCHER!#REF!="","",IF(COUNTIF(PREENCHER!$AD21:$AF21,PREENCHER!#REF!)=0,CONCATENATE(PREENCHER!AT21,#REF!),PREENCHER!#REF!))</f>
        <v>#REF!</v>
      </c>
      <c r="K19" s="6" t="e">
        <f>IF(PREENCHER!#REF!="","",IF(COUNTIF(PREENCHER!$AD21:$AF21,PREENCHER!#REF!)=0,CONCATENATE(PREENCHER!AU21,#REF!),PREENCHER!#REF!))</f>
        <v>#REF!</v>
      </c>
      <c r="L19" s="6" t="e">
        <f>IF(PREENCHER!#REF!="","",IF(COUNTIF(PREENCHER!$AD21:$AF21,PREENCHER!#REF!)=0,CONCATENATE(PREENCHER!AV21,#REF!),PREENCHER!#REF!))</f>
        <v>#REF!</v>
      </c>
      <c r="M19" s="6" t="e">
        <f>IF(PREENCHER!#REF!="","",IF(COUNTIF(PREENCHER!$AD21:$AF21,PREENCHER!#REF!)=0,CONCATENATE(PREENCHER!AW21,#REF!),PREENCHER!#REF!))</f>
        <v>#REF!</v>
      </c>
      <c r="N19" s="6" t="e">
        <f>IF(PREENCHER!#REF!="","",IF(COUNTIF(PREENCHER!$AD21:$AF21,PREENCHER!#REF!)=0,CONCATENATE(PREENCHER!AX21,#REF!),PREENCHER!#REF!))</f>
        <v>#REF!</v>
      </c>
      <c r="O19" s="7">
        <f t="shared" si="0"/>
      </c>
      <c r="P19" s="7">
        <f t="shared" si="1"/>
      </c>
      <c r="Q19" s="8"/>
      <c r="R19" s="1"/>
      <c r="S19" s="7">
        <f t="shared" si="2"/>
      </c>
      <c r="T19" s="7">
        <f t="shared" si="3"/>
      </c>
      <c r="U19" s="9">
        <f t="shared" si="4"/>
      </c>
    </row>
    <row r="20" spans="1:21" ht="15">
      <c r="A20" s="5">
        <f>IF(PREENCHER!A22="","",PREENCHER!A22)</f>
      </c>
      <c r="B20" s="5">
        <f>IF(PREENCHER!B22="","",PREENCHER!B22)</f>
      </c>
      <c r="C20" s="5">
        <f>IF(PREENCHER!C22="","",PREENCHER!C22)</f>
      </c>
      <c r="D20" s="5">
        <f>IF(PREENCHER!D22="","",PREENCHER!D22)</f>
      </c>
      <c r="E20" s="6" t="e">
        <f>IF(PREENCHER!#REF!="","",IF(COUNTIF(PREENCHER!$AD22:$AF22,PREENCHER!#REF!)=0,CONCATENATE(PREENCHER!AO22,#REF!),PREENCHER!#REF!))</f>
        <v>#REF!</v>
      </c>
      <c r="F20" s="6">
        <f>IF(PREENCHER!L22="","",IF(COUNTIF(PREENCHER!$AD22:$AF22,PREENCHER!L22)=0,CONCATENATE(PREENCHER!AP22,#REF!),PREENCHER!L22))</f>
      </c>
      <c r="G20" s="6" t="e">
        <f>IF(PREENCHER!#REF!="","",IF(COUNTIF(PREENCHER!$AD22:$AF22,PREENCHER!#REF!)=0,CONCATENATE(PREENCHER!AQ22,#REF!),PREENCHER!#REF!))</f>
        <v>#REF!</v>
      </c>
      <c r="H20" s="6">
        <f>IF(PREENCHER!N22="","",IF(COUNTIF(PREENCHER!$AD22:$AF22,PREENCHER!N22)=0,CONCATENATE(PREENCHER!AR22,#REF!),PREENCHER!N22))</f>
      </c>
      <c r="I20" s="6" t="e">
        <f>IF(PREENCHER!#REF!="","",IF(COUNTIF(PREENCHER!$AD22:$AF22,PREENCHER!#REF!)=0,CONCATENATE(PREENCHER!AS22,#REF!),PREENCHER!#REF!))</f>
        <v>#REF!</v>
      </c>
      <c r="J20" s="6" t="e">
        <f>IF(PREENCHER!#REF!="","",IF(COUNTIF(PREENCHER!$AD22:$AF22,PREENCHER!#REF!)=0,CONCATENATE(PREENCHER!AT22,#REF!),PREENCHER!#REF!))</f>
        <v>#REF!</v>
      </c>
      <c r="K20" s="6" t="e">
        <f>IF(PREENCHER!#REF!="","",IF(COUNTIF(PREENCHER!$AD22:$AF22,PREENCHER!#REF!)=0,CONCATENATE(PREENCHER!AU22,#REF!),PREENCHER!#REF!))</f>
        <v>#REF!</v>
      </c>
      <c r="L20" s="6" t="e">
        <f>IF(PREENCHER!#REF!="","",IF(COUNTIF(PREENCHER!$AD22:$AF22,PREENCHER!#REF!)=0,CONCATENATE(PREENCHER!AV22,#REF!),PREENCHER!#REF!))</f>
        <v>#REF!</v>
      </c>
      <c r="M20" s="6" t="e">
        <f>IF(PREENCHER!#REF!="","",IF(COUNTIF(PREENCHER!$AD22:$AF22,PREENCHER!#REF!)=0,CONCATENATE(PREENCHER!AW22,#REF!),PREENCHER!#REF!))</f>
        <v>#REF!</v>
      </c>
      <c r="N20" s="6" t="e">
        <f>IF(PREENCHER!#REF!="","",IF(COUNTIF(PREENCHER!$AD22:$AF22,PREENCHER!#REF!)=0,CONCATENATE(PREENCHER!AX22,#REF!),PREENCHER!#REF!))</f>
        <v>#REF!</v>
      </c>
      <c r="O20" s="7">
        <f t="shared" si="0"/>
      </c>
      <c r="P20" s="7">
        <f t="shared" si="1"/>
      </c>
      <c r="Q20" s="8"/>
      <c r="R20" s="1"/>
      <c r="S20" s="7">
        <f t="shared" si="2"/>
      </c>
      <c r="T20" s="7">
        <f t="shared" si="3"/>
      </c>
      <c r="U20" s="9">
        <f t="shared" si="4"/>
      </c>
    </row>
    <row r="21" spans="1:21" ht="15">
      <c r="A21" s="5">
        <f>IF(PREENCHER!A23="","",PREENCHER!A23)</f>
      </c>
      <c r="B21" s="5">
        <f>IF(PREENCHER!B23="","",PREENCHER!B23)</f>
      </c>
      <c r="C21" s="5">
        <f>IF(PREENCHER!C23="","",PREENCHER!C23)</f>
      </c>
      <c r="D21" s="5">
        <f>IF(PREENCHER!D23="","",PREENCHER!D23)</f>
      </c>
      <c r="E21" s="6" t="e">
        <f>IF(PREENCHER!#REF!="","",IF(COUNTIF(PREENCHER!$AD23:$AF23,PREENCHER!#REF!)=0,CONCATENATE(PREENCHER!AO23,#REF!),PREENCHER!#REF!))</f>
        <v>#REF!</v>
      </c>
      <c r="F21" s="6">
        <f>IF(PREENCHER!L23="","",IF(COUNTIF(PREENCHER!$AD23:$AF23,PREENCHER!L23)=0,CONCATENATE(PREENCHER!AP23,#REF!),PREENCHER!L23))</f>
      </c>
      <c r="G21" s="6" t="e">
        <f>IF(PREENCHER!#REF!="","",IF(COUNTIF(PREENCHER!$AD23:$AF23,PREENCHER!#REF!)=0,CONCATENATE(PREENCHER!AQ23,#REF!),PREENCHER!#REF!))</f>
        <v>#REF!</v>
      </c>
      <c r="H21" s="6">
        <f>IF(PREENCHER!N23="","",IF(COUNTIF(PREENCHER!$AD23:$AF23,PREENCHER!N23)=0,CONCATENATE(PREENCHER!AR23,#REF!),PREENCHER!N23))</f>
      </c>
      <c r="I21" s="6" t="e">
        <f>IF(PREENCHER!#REF!="","",IF(COUNTIF(PREENCHER!$AD23:$AF23,PREENCHER!#REF!)=0,CONCATENATE(PREENCHER!AS23,#REF!),PREENCHER!#REF!))</f>
        <v>#REF!</v>
      </c>
      <c r="J21" s="6" t="e">
        <f>IF(PREENCHER!#REF!="","",IF(COUNTIF(PREENCHER!$AD23:$AF23,PREENCHER!#REF!)=0,CONCATENATE(PREENCHER!AT23,#REF!),PREENCHER!#REF!))</f>
        <v>#REF!</v>
      </c>
      <c r="K21" s="6" t="e">
        <f>IF(PREENCHER!#REF!="","",IF(COUNTIF(PREENCHER!$AD23:$AF23,PREENCHER!#REF!)=0,CONCATENATE(PREENCHER!AU23,#REF!),PREENCHER!#REF!))</f>
        <v>#REF!</v>
      </c>
      <c r="L21" s="6" t="e">
        <f>IF(PREENCHER!#REF!="","",IF(COUNTIF(PREENCHER!$AD23:$AF23,PREENCHER!#REF!)=0,CONCATENATE(PREENCHER!AV23,#REF!),PREENCHER!#REF!))</f>
        <v>#REF!</v>
      </c>
      <c r="M21" s="6" t="e">
        <f>IF(PREENCHER!#REF!="","",IF(COUNTIF(PREENCHER!$AD23:$AF23,PREENCHER!#REF!)=0,CONCATENATE(PREENCHER!AW23,#REF!),PREENCHER!#REF!))</f>
        <v>#REF!</v>
      </c>
      <c r="N21" s="6" t="e">
        <f>IF(PREENCHER!#REF!="","",IF(COUNTIF(PREENCHER!$AD23:$AF23,PREENCHER!#REF!)=0,CONCATENATE(PREENCHER!AX23,#REF!),PREENCHER!#REF!))</f>
        <v>#REF!</v>
      </c>
      <c r="O21" s="7">
        <f t="shared" si="0"/>
      </c>
      <c r="P21" s="7">
        <f t="shared" si="1"/>
      </c>
      <c r="Q21" s="8"/>
      <c r="R21" s="1"/>
      <c r="S21" s="7">
        <f t="shared" si="2"/>
      </c>
      <c r="T21" s="7">
        <f t="shared" si="3"/>
      </c>
      <c r="U21" s="9">
        <f t="shared" si="4"/>
      </c>
    </row>
    <row r="22" spans="1:21" ht="15">
      <c r="A22" s="5">
        <f>IF(PREENCHER!A24="","",PREENCHER!A24)</f>
      </c>
      <c r="B22" s="5">
        <f>IF(PREENCHER!B24="","",PREENCHER!B24)</f>
      </c>
      <c r="C22" s="5">
        <f>IF(PREENCHER!C24="","",PREENCHER!C24)</f>
      </c>
      <c r="D22" s="5">
        <f>IF(PREENCHER!D24="","",PREENCHER!D24)</f>
      </c>
      <c r="E22" s="6" t="e">
        <f>IF(PREENCHER!#REF!="","",IF(COUNTIF(PREENCHER!$AD24:$AF24,PREENCHER!#REF!)=0,CONCATENATE(PREENCHER!AO24,#REF!),PREENCHER!#REF!))</f>
        <v>#REF!</v>
      </c>
      <c r="F22" s="6">
        <f>IF(PREENCHER!L24="","",IF(COUNTIF(PREENCHER!$AD24:$AF24,PREENCHER!L24)=0,CONCATENATE(PREENCHER!AP24,#REF!),PREENCHER!L24))</f>
      </c>
      <c r="G22" s="6" t="e">
        <f>IF(PREENCHER!#REF!="","",IF(COUNTIF(PREENCHER!$AD24:$AF24,PREENCHER!#REF!)=0,CONCATENATE(PREENCHER!AQ24,#REF!),PREENCHER!#REF!))</f>
        <v>#REF!</v>
      </c>
      <c r="H22" s="6">
        <f>IF(PREENCHER!N24="","",IF(COUNTIF(PREENCHER!$AD24:$AF24,PREENCHER!N24)=0,CONCATENATE(PREENCHER!AR24,#REF!),PREENCHER!N24))</f>
      </c>
      <c r="I22" s="6" t="e">
        <f>IF(PREENCHER!#REF!="","",IF(COUNTIF(PREENCHER!$AD24:$AF24,PREENCHER!#REF!)=0,CONCATENATE(PREENCHER!AS24,#REF!),PREENCHER!#REF!))</f>
        <v>#REF!</v>
      </c>
      <c r="J22" s="6" t="e">
        <f>IF(PREENCHER!#REF!="","",IF(COUNTIF(PREENCHER!$AD24:$AF24,PREENCHER!#REF!)=0,CONCATENATE(PREENCHER!AT24,#REF!),PREENCHER!#REF!))</f>
        <v>#REF!</v>
      </c>
      <c r="K22" s="6" t="e">
        <f>IF(PREENCHER!#REF!="","",IF(COUNTIF(PREENCHER!$AD24:$AF24,PREENCHER!#REF!)=0,CONCATENATE(PREENCHER!AU24,#REF!),PREENCHER!#REF!))</f>
        <v>#REF!</v>
      </c>
      <c r="L22" s="6" t="e">
        <f>IF(PREENCHER!#REF!="","",IF(COUNTIF(PREENCHER!$AD24:$AF24,PREENCHER!#REF!)=0,CONCATENATE(PREENCHER!AV24,#REF!),PREENCHER!#REF!))</f>
        <v>#REF!</v>
      </c>
      <c r="M22" s="6" t="e">
        <f>IF(PREENCHER!#REF!="","",IF(COUNTIF(PREENCHER!$AD24:$AF24,PREENCHER!#REF!)=0,CONCATENATE(PREENCHER!AW24,#REF!),PREENCHER!#REF!))</f>
        <v>#REF!</v>
      </c>
      <c r="N22" s="6" t="e">
        <f>IF(PREENCHER!#REF!="","",IF(COUNTIF(PREENCHER!$AD24:$AF24,PREENCHER!#REF!)=0,CONCATENATE(PREENCHER!AX24,#REF!),PREENCHER!#REF!))</f>
        <v>#REF!</v>
      </c>
      <c r="O22" s="7">
        <f t="shared" si="0"/>
      </c>
      <c r="P22" s="7">
        <f t="shared" si="1"/>
      </c>
      <c r="Q22" s="8"/>
      <c r="R22" s="1"/>
      <c r="S22" s="7">
        <f t="shared" si="2"/>
      </c>
      <c r="T22" s="7">
        <f t="shared" si="3"/>
      </c>
      <c r="U22" s="9">
        <f t="shared" si="4"/>
      </c>
    </row>
    <row r="23" spans="1:21" ht="15">
      <c r="A23" s="5">
        <f>IF(PREENCHER!A25="","",PREENCHER!A25)</f>
      </c>
      <c r="B23" s="5">
        <f>IF(PREENCHER!B25="","",PREENCHER!B25)</f>
      </c>
      <c r="C23" s="5">
        <f>IF(PREENCHER!C25="","",PREENCHER!C25)</f>
      </c>
      <c r="D23" s="5">
        <f>IF(PREENCHER!D25="","",PREENCHER!D25)</f>
      </c>
      <c r="E23" s="6" t="e">
        <f>IF(PREENCHER!#REF!="","",IF(COUNTIF(PREENCHER!$AD25:$AF25,PREENCHER!#REF!)=0,CONCATENATE(PREENCHER!AO25,#REF!),PREENCHER!#REF!))</f>
        <v>#REF!</v>
      </c>
      <c r="F23" s="6">
        <f>IF(PREENCHER!L25="","",IF(COUNTIF(PREENCHER!$AD25:$AF25,PREENCHER!L25)=0,CONCATENATE(PREENCHER!AP25,#REF!),PREENCHER!L25))</f>
      </c>
      <c r="G23" s="6" t="e">
        <f>IF(PREENCHER!#REF!="","",IF(COUNTIF(PREENCHER!$AD25:$AF25,PREENCHER!#REF!)=0,CONCATENATE(PREENCHER!AQ25,#REF!),PREENCHER!#REF!))</f>
        <v>#REF!</v>
      </c>
      <c r="H23" s="6">
        <f>IF(PREENCHER!N25="","",IF(COUNTIF(PREENCHER!$AD25:$AF25,PREENCHER!N25)=0,CONCATENATE(PREENCHER!AR25,#REF!),PREENCHER!N25))</f>
      </c>
      <c r="I23" s="6" t="e">
        <f>IF(PREENCHER!#REF!="","",IF(COUNTIF(PREENCHER!$AD25:$AF25,PREENCHER!#REF!)=0,CONCATENATE(PREENCHER!AS25,#REF!),PREENCHER!#REF!))</f>
        <v>#REF!</v>
      </c>
      <c r="J23" s="6" t="e">
        <f>IF(PREENCHER!#REF!="","",IF(COUNTIF(PREENCHER!$AD25:$AF25,PREENCHER!#REF!)=0,CONCATENATE(PREENCHER!AT25,#REF!),PREENCHER!#REF!))</f>
        <v>#REF!</v>
      </c>
      <c r="K23" s="6" t="e">
        <f>IF(PREENCHER!#REF!="","",IF(COUNTIF(PREENCHER!$AD25:$AF25,PREENCHER!#REF!)=0,CONCATENATE(PREENCHER!AU25,#REF!),PREENCHER!#REF!))</f>
        <v>#REF!</v>
      </c>
      <c r="L23" s="6" t="e">
        <f>IF(PREENCHER!#REF!="","",IF(COUNTIF(PREENCHER!$AD25:$AF25,PREENCHER!#REF!)=0,CONCATENATE(PREENCHER!AV25,#REF!),PREENCHER!#REF!))</f>
        <v>#REF!</v>
      </c>
      <c r="M23" s="6" t="e">
        <f>IF(PREENCHER!#REF!="","",IF(COUNTIF(PREENCHER!$AD25:$AF25,PREENCHER!#REF!)=0,CONCATENATE(PREENCHER!AW25,#REF!),PREENCHER!#REF!))</f>
        <v>#REF!</v>
      </c>
      <c r="N23" s="6" t="e">
        <f>IF(PREENCHER!#REF!="","",IF(COUNTIF(PREENCHER!$AD25:$AF25,PREENCHER!#REF!)=0,CONCATENATE(PREENCHER!AX25,#REF!),PREENCHER!#REF!))</f>
        <v>#REF!</v>
      </c>
      <c r="O23" s="7">
        <f t="shared" si="0"/>
      </c>
      <c r="P23" s="7">
        <f t="shared" si="1"/>
      </c>
      <c r="Q23" s="8"/>
      <c r="R23" s="1"/>
      <c r="S23" s="7">
        <f t="shared" si="2"/>
      </c>
      <c r="T23" s="7">
        <f t="shared" si="3"/>
      </c>
      <c r="U23" s="9">
        <f t="shared" si="4"/>
      </c>
    </row>
    <row r="24" spans="1:21" ht="15">
      <c r="A24" s="5">
        <f>IF(PREENCHER!A26="","",PREENCHER!A26)</f>
      </c>
      <c r="B24" s="5">
        <f>IF(PREENCHER!B26="","",PREENCHER!B26)</f>
      </c>
      <c r="C24" s="5">
        <f>IF(PREENCHER!C26="","",PREENCHER!C26)</f>
      </c>
      <c r="D24" s="5">
        <f>IF(PREENCHER!D26="","",PREENCHER!D26)</f>
      </c>
      <c r="E24" s="6" t="e">
        <f>IF(PREENCHER!#REF!="","",IF(COUNTIF(PREENCHER!$AD26:$AF26,PREENCHER!#REF!)=0,CONCATENATE(PREENCHER!AO26,#REF!),PREENCHER!#REF!))</f>
        <v>#REF!</v>
      </c>
      <c r="F24" s="6">
        <f>IF(PREENCHER!L26="","",IF(COUNTIF(PREENCHER!$AD26:$AF26,PREENCHER!L26)=0,CONCATENATE(PREENCHER!AP26,#REF!),PREENCHER!L26))</f>
      </c>
      <c r="G24" s="6" t="e">
        <f>IF(PREENCHER!#REF!="","",IF(COUNTIF(PREENCHER!$AD26:$AF26,PREENCHER!#REF!)=0,CONCATENATE(PREENCHER!AQ26,#REF!),PREENCHER!#REF!))</f>
        <v>#REF!</v>
      </c>
      <c r="H24" s="6">
        <f>IF(PREENCHER!N26="","",IF(COUNTIF(PREENCHER!$AD26:$AF26,PREENCHER!N26)=0,CONCATENATE(PREENCHER!AR26,#REF!),PREENCHER!N26))</f>
      </c>
      <c r="I24" s="6" t="e">
        <f>IF(PREENCHER!#REF!="","",IF(COUNTIF(PREENCHER!$AD26:$AF26,PREENCHER!#REF!)=0,CONCATENATE(PREENCHER!AS26,#REF!),PREENCHER!#REF!))</f>
        <v>#REF!</v>
      </c>
      <c r="J24" s="6" t="e">
        <f>IF(PREENCHER!#REF!="","",IF(COUNTIF(PREENCHER!$AD26:$AF26,PREENCHER!#REF!)=0,CONCATENATE(PREENCHER!AT26,#REF!),PREENCHER!#REF!))</f>
        <v>#REF!</v>
      </c>
      <c r="K24" s="6" t="e">
        <f>IF(PREENCHER!#REF!="","",IF(COUNTIF(PREENCHER!$AD26:$AF26,PREENCHER!#REF!)=0,CONCATENATE(PREENCHER!AU26,#REF!),PREENCHER!#REF!))</f>
        <v>#REF!</v>
      </c>
      <c r="L24" s="6" t="e">
        <f>IF(PREENCHER!#REF!="","",IF(COUNTIF(PREENCHER!$AD26:$AF26,PREENCHER!#REF!)=0,CONCATENATE(PREENCHER!AV26,#REF!),PREENCHER!#REF!))</f>
        <v>#REF!</v>
      </c>
      <c r="M24" s="6" t="e">
        <f>IF(PREENCHER!#REF!="","",IF(COUNTIF(PREENCHER!$AD26:$AF26,PREENCHER!#REF!)=0,CONCATENATE(PREENCHER!AW26,#REF!),PREENCHER!#REF!))</f>
        <v>#REF!</v>
      </c>
      <c r="N24" s="6" t="e">
        <f>IF(PREENCHER!#REF!="","",IF(COUNTIF(PREENCHER!$AD26:$AF26,PREENCHER!#REF!)=0,CONCATENATE(PREENCHER!AX26,#REF!),PREENCHER!#REF!))</f>
        <v>#REF!</v>
      </c>
      <c r="O24" s="7">
        <f t="shared" si="0"/>
      </c>
      <c r="P24" s="7">
        <f t="shared" si="1"/>
      </c>
      <c r="Q24" s="8"/>
      <c r="R24" s="1"/>
      <c r="S24" s="7">
        <f t="shared" si="2"/>
      </c>
      <c r="T24" s="7">
        <f t="shared" si="3"/>
      </c>
      <c r="U24" s="9">
        <f t="shared" si="4"/>
      </c>
    </row>
    <row r="25" spans="1:21" ht="15">
      <c r="A25" s="5">
        <f>IF(PREENCHER!A27="","",PREENCHER!A27)</f>
      </c>
      <c r="B25" s="5">
        <f>IF(PREENCHER!B27="","",PREENCHER!B27)</f>
      </c>
      <c r="C25" s="5">
        <f>IF(PREENCHER!C27="","",PREENCHER!C27)</f>
      </c>
      <c r="D25" s="5">
        <f>IF(PREENCHER!D27="","",PREENCHER!D27)</f>
      </c>
      <c r="E25" s="6" t="e">
        <f>IF(PREENCHER!#REF!="","",IF(COUNTIF(PREENCHER!$AD27:$AF27,PREENCHER!#REF!)=0,CONCATENATE(PREENCHER!AO27,#REF!),PREENCHER!#REF!))</f>
        <v>#REF!</v>
      </c>
      <c r="F25" s="6">
        <f>IF(PREENCHER!L27="","",IF(COUNTIF(PREENCHER!$AD27:$AF27,PREENCHER!L27)=0,CONCATENATE(PREENCHER!AP27,#REF!),PREENCHER!L27))</f>
      </c>
      <c r="G25" s="6" t="e">
        <f>IF(PREENCHER!#REF!="","",IF(COUNTIF(PREENCHER!$AD27:$AF27,PREENCHER!#REF!)=0,CONCATENATE(PREENCHER!AQ27,#REF!),PREENCHER!#REF!))</f>
        <v>#REF!</v>
      </c>
      <c r="H25" s="6">
        <f>IF(PREENCHER!N27="","",IF(COUNTIF(PREENCHER!$AD27:$AF27,PREENCHER!N27)=0,CONCATENATE(PREENCHER!AR27,#REF!),PREENCHER!N27))</f>
      </c>
      <c r="I25" s="6" t="e">
        <f>IF(PREENCHER!#REF!="","",IF(COUNTIF(PREENCHER!$AD27:$AF27,PREENCHER!#REF!)=0,CONCATENATE(PREENCHER!AS27,#REF!),PREENCHER!#REF!))</f>
        <v>#REF!</v>
      </c>
      <c r="J25" s="6" t="e">
        <f>IF(PREENCHER!#REF!="","",IF(COUNTIF(PREENCHER!$AD27:$AF27,PREENCHER!#REF!)=0,CONCATENATE(PREENCHER!AT27,#REF!),PREENCHER!#REF!))</f>
        <v>#REF!</v>
      </c>
      <c r="K25" s="6" t="e">
        <f>IF(PREENCHER!#REF!="","",IF(COUNTIF(PREENCHER!$AD27:$AF27,PREENCHER!#REF!)=0,CONCATENATE(PREENCHER!AU27,#REF!),PREENCHER!#REF!))</f>
        <v>#REF!</v>
      </c>
      <c r="L25" s="6" t="e">
        <f>IF(PREENCHER!#REF!="","",IF(COUNTIF(PREENCHER!$AD27:$AF27,PREENCHER!#REF!)=0,CONCATENATE(PREENCHER!AV27,#REF!),PREENCHER!#REF!))</f>
        <v>#REF!</v>
      </c>
      <c r="M25" s="6" t="e">
        <f>IF(PREENCHER!#REF!="","",IF(COUNTIF(PREENCHER!$AD27:$AF27,PREENCHER!#REF!)=0,CONCATENATE(PREENCHER!AW27,#REF!),PREENCHER!#REF!))</f>
        <v>#REF!</v>
      </c>
      <c r="N25" s="6" t="e">
        <f>IF(PREENCHER!#REF!="","",IF(COUNTIF(PREENCHER!$AD27:$AF27,PREENCHER!#REF!)=0,CONCATENATE(PREENCHER!AX27,#REF!),PREENCHER!#REF!))</f>
        <v>#REF!</v>
      </c>
      <c r="O25" s="7">
        <f t="shared" si="0"/>
      </c>
      <c r="P25" s="7">
        <f t="shared" si="1"/>
      </c>
      <c r="Q25" s="8"/>
      <c r="R25" s="1"/>
      <c r="S25" s="7">
        <f t="shared" si="2"/>
      </c>
      <c r="T25" s="7">
        <f t="shared" si="3"/>
      </c>
      <c r="U25" s="9">
        <f t="shared" si="4"/>
      </c>
    </row>
    <row r="26" spans="1:21" ht="15">
      <c r="A26" s="5">
        <f>IF(PREENCHER!A28="","",PREENCHER!A28)</f>
      </c>
      <c r="B26" s="5">
        <f>IF(PREENCHER!B28="","",PREENCHER!B28)</f>
      </c>
      <c r="C26" s="5">
        <f>IF(PREENCHER!C28="","",PREENCHER!C28)</f>
      </c>
      <c r="D26" s="5">
        <f>IF(PREENCHER!D28="","",PREENCHER!D28)</f>
      </c>
      <c r="E26" s="6" t="e">
        <f>IF(PREENCHER!#REF!="","",IF(COUNTIF(PREENCHER!$AD28:$AF28,PREENCHER!#REF!)=0,CONCATENATE(PREENCHER!AO28,#REF!),PREENCHER!#REF!))</f>
        <v>#REF!</v>
      </c>
      <c r="F26" s="6">
        <f>IF(PREENCHER!L28="","",IF(COUNTIF(PREENCHER!$AD28:$AF28,PREENCHER!L28)=0,CONCATENATE(PREENCHER!AP28,#REF!),PREENCHER!L28))</f>
      </c>
      <c r="G26" s="6" t="e">
        <f>IF(PREENCHER!#REF!="","",IF(COUNTIF(PREENCHER!$AD28:$AF28,PREENCHER!#REF!)=0,CONCATENATE(PREENCHER!AQ28,#REF!),PREENCHER!#REF!))</f>
        <v>#REF!</v>
      </c>
      <c r="H26" s="6">
        <f>IF(PREENCHER!N28="","",IF(COUNTIF(PREENCHER!$AD28:$AF28,PREENCHER!N28)=0,CONCATENATE(PREENCHER!AR28,#REF!),PREENCHER!N28))</f>
      </c>
      <c r="I26" s="6" t="e">
        <f>IF(PREENCHER!#REF!="","",IF(COUNTIF(PREENCHER!$AD28:$AF28,PREENCHER!#REF!)=0,CONCATENATE(PREENCHER!AS28,#REF!),PREENCHER!#REF!))</f>
        <v>#REF!</v>
      </c>
      <c r="J26" s="6" t="e">
        <f>IF(PREENCHER!#REF!="","",IF(COUNTIF(PREENCHER!$AD28:$AF28,PREENCHER!#REF!)=0,CONCATENATE(PREENCHER!AT28,#REF!),PREENCHER!#REF!))</f>
        <v>#REF!</v>
      </c>
      <c r="K26" s="6" t="e">
        <f>IF(PREENCHER!#REF!="","",IF(COUNTIF(PREENCHER!$AD28:$AF28,PREENCHER!#REF!)=0,CONCATENATE(PREENCHER!AU28,#REF!),PREENCHER!#REF!))</f>
        <v>#REF!</v>
      </c>
      <c r="L26" s="6" t="e">
        <f>IF(PREENCHER!#REF!="","",IF(COUNTIF(PREENCHER!$AD28:$AF28,PREENCHER!#REF!)=0,CONCATENATE(PREENCHER!AV28,#REF!),PREENCHER!#REF!))</f>
        <v>#REF!</v>
      </c>
      <c r="M26" s="6" t="e">
        <f>IF(PREENCHER!#REF!="","",IF(COUNTIF(PREENCHER!$AD28:$AF28,PREENCHER!#REF!)=0,CONCATENATE(PREENCHER!AW28,#REF!),PREENCHER!#REF!))</f>
        <v>#REF!</v>
      </c>
      <c r="N26" s="6" t="e">
        <f>IF(PREENCHER!#REF!="","",IF(COUNTIF(PREENCHER!$AD28:$AF28,PREENCHER!#REF!)=0,CONCATENATE(PREENCHER!AX28,#REF!),PREENCHER!#REF!))</f>
        <v>#REF!</v>
      </c>
      <c r="O26" s="7">
        <f t="shared" si="0"/>
      </c>
      <c r="P26" s="7">
        <f t="shared" si="1"/>
      </c>
      <c r="Q26" s="8"/>
      <c r="R26" s="1"/>
      <c r="S26" s="7">
        <f t="shared" si="2"/>
      </c>
      <c r="T26" s="7">
        <f t="shared" si="3"/>
      </c>
      <c r="U26" s="9">
        <f t="shared" si="4"/>
      </c>
    </row>
    <row r="27" spans="1:21" ht="15">
      <c r="A27" s="5">
        <f>IF(PREENCHER!A29="","",PREENCHER!A29)</f>
      </c>
      <c r="B27" s="5">
        <f>IF(PREENCHER!B29="","",PREENCHER!B29)</f>
      </c>
      <c r="C27" s="5">
        <f>IF(PREENCHER!C29="","",PREENCHER!C29)</f>
      </c>
      <c r="D27" s="5">
        <f>IF(PREENCHER!D29="","",PREENCHER!D29)</f>
      </c>
      <c r="E27" s="6" t="e">
        <f>IF(PREENCHER!#REF!="","",IF(COUNTIF(PREENCHER!$AD29:$AF29,PREENCHER!#REF!)=0,CONCATENATE(PREENCHER!AO29,#REF!),PREENCHER!#REF!))</f>
        <v>#REF!</v>
      </c>
      <c r="F27" s="6">
        <f>IF(PREENCHER!L29="","",IF(COUNTIF(PREENCHER!$AD29:$AF29,PREENCHER!L29)=0,CONCATENATE(PREENCHER!AP29,#REF!),PREENCHER!L29))</f>
      </c>
      <c r="G27" s="6" t="e">
        <f>IF(PREENCHER!#REF!="","",IF(COUNTIF(PREENCHER!$AD29:$AF29,PREENCHER!#REF!)=0,CONCATENATE(PREENCHER!AQ29,#REF!),PREENCHER!#REF!))</f>
        <v>#REF!</v>
      </c>
      <c r="H27" s="6">
        <f>IF(PREENCHER!N29="","",IF(COUNTIF(PREENCHER!$AD29:$AF29,PREENCHER!N29)=0,CONCATENATE(PREENCHER!AR29,#REF!),PREENCHER!N29))</f>
      </c>
      <c r="I27" s="6" t="e">
        <f>IF(PREENCHER!#REF!="","",IF(COUNTIF(PREENCHER!$AD29:$AF29,PREENCHER!#REF!)=0,CONCATENATE(PREENCHER!AS29,#REF!),PREENCHER!#REF!))</f>
        <v>#REF!</v>
      </c>
      <c r="J27" s="6" t="e">
        <f>IF(PREENCHER!#REF!="","",IF(COUNTIF(PREENCHER!$AD29:$AF29,PREENCHER!#REF!)=0,CONCATENATE(PREENCHER!AT29,#REF!),PREENCHER!#REF!))</f>
        <v>#REF!</v>
      </c>
      <c r="K27" s="6" t="e">
        <f>IF(PREENCHER!#REF!="","",IF(COUNTIF(PREENCHER!$AD29:$AF29,PREENCHER!#REF!)=0,CONCATENATE(PREENCHER!AU29,#REF!),PREENCHER!#REF!))</f>
        <v>#REF!</v>
      </c>
      <c r="L27" s="6" t="e">
        <f>IF(PREENCHER!#REF!="","",IF(COUNTIF(PREENCHER!$AD29:$AF29,PREENCHER!#REF!)=0,CONCATENATE(PREENCHER!AV29,#REF!),PREENCHER!#REF!))</f>
        <v>#REF!</v>
      </c>
      <c r="M27" s="6" t="e">
        <f>IF(PREENCHER!#REF!="","",IF(COUNTIF(PREENCHER!$AD29:$AF29,PREENCHER!#REF!)=0,CONCATENATE(PREENCHER!AW29,#REF!),PREENCHER!#REF!))</f>
        <v>#REF!</v>
      </c>
      <c r="N27" s="6" t="e">
        <f>IF(PREENCHER!#REF!="","",IF(COUNTIF(PREENCHER!$AD29:$AF29,PREENCHER!#REF!)=0,CONCATENATE(PREENCHER!AX29,#REF!),PREENCHER!#REF!))</f>
        <v>#REF!</v>
      </c>
      <c r="O27" s="7">
        <f t="shared" si="0"/>
      </c>
      <c r="P27" s="7">
        <f t="shared" si="1"/>
      </c>
      <c r="Q27" s="8"/>
      <c r="R27" s="1"/>
      <c r="S27" s="7">
        <f t="shared" si="2"/>
      </c>
      <c r="T27" s="7">
        <f t="shared" si="3"/>
      </c>
      <c r="U27" s="9">
        <f t="shared" si="4"/>
      </c>
    </row>
    <row r="28" spans="1:21" ht="15">
      <c r="A28" s="5">
        <f>IF(PREENCHER!A30="","",PREENCHER!A30)</f>
      </c>
      <c r="B28" s="5">
        <f>IF(PREENCHER!B30="","",PREENCHER!B30)</f>
      </c>
      <c r="C28" s="5">
        <f>IF(PREENCHER!C30="","",PREENCHER!C30)</f>
      </c>
      <c r="D28" s="5">
        <f>IF(PREENCHER!D30="","",PREENCHER!D30)</f>
      </c>
      <c r="E28" s="6" t="e">
        <f>IF(PREENCHER!#REF!="","",IF(COUNTIF(PREENCHER!$AD30:$AF30,PREENCHER!#REF!)=0,CONCATENATE(PREENCHER!AO30,#REF!),PREENCHER!#REF!))</f>
        <v>#REF!</v>
      </c>
      <c r="F28" s="6">
        <f>IF(PREENCHER!L30="","",IF(COUNTIF(PREENCHER!$AD30:$AF30,PREENCHER!L30)=0,CONCATENATE(PREENCHER!AP30,#REF!),PREENCHER!L30))</f>
      </c>
      <c r="G28" s="6" t="e">
        <f>IF(PREENCHER!#REF!="","",IF(COUNTIF(PREENCHER!$AD30:$AF30,PREENCHER!#REF!)=0,CONCATENATE(PREENCHER!AQ30,#REF!),PREENCHER!#REF!))</f>
        <v>#REF!</v>
      </c>
      <c r="H28" s="6">
        <f>IF(PREENCHER!N30="","",IF(COUNTIF(PREENCHER!$AD30:$AF30,PREENCHER!N30)=0,CONCATENATE(PREENCHER!AR30,#REF!),PREENCHER!N30))</f>
      </c>
      <c r="I28" s="6" t="e">
        <f>IF(PREENCHER!#REF!="","",IF(COUNTIF(PREENCHER!$AD30:$AF30,PREENCHER!#REF!)=0,CONCATENATE(PREENCHER!AS30,#REF!),PREENCHER!#REF!))</f>
        <v>#REF!</v>
      </c>
      <c r="J28" s="6" t="e">
        <f>IF(PREENCHER!#REF!="","",IF(COUNTIF(PREENCHER!$AD30:$AF30,PREENCHER!#REF!)=0,CONCATENATE(PREENCHER!AT30,#REF!),PREENCHER!#REF!))</f>
        <v>#REF!</v>
      </c>
      <c r="K28" s="6" t="e">
        <f>IF(PREENCHER!#REF!="","",IF(COUNTIF(PREENCHER!$AD30:$AF30,PREENCHER!#REF!)=0,CONCATENATE(PREENCHER!AU30,#REF!),PREENCHER!#REF!))</f>
        <v>#REF!</v>
      </c>
      <c r="L28" s="6" t="e">
        <f>IF(PREENCHER!#REF!="","",IF(COUNTIF(PREENCHER!$AD30:$AF30,PREENCHER!#REF!)=0,CONCATENATE(PREENCHER!AV30,#REF!),PREENCHER!#REF!))</f>
        <v>#REF!</v>
      </c>
      <c r="M28" s="6" t="e">
        <f>IF(PREENCHER!#REF!="","",IF(COUNTIF(PREENCHER!$AD30:$AF30,PREENCHER!#REF!)=0,CONCATENATE(PREENCHER!AW30,#REF!),PREENCHER!#REF!))</f>
        <v>#REF!</v>
      </c>
      <c r="N28" s="6" t="e">
        <f>IF(PREENCHER!#REF!="","",IF(COUNTIF(PREENCHER!$AD30:$AF30,PREENCHER!#REF!)=0,CONCATENATE(PREENCHER!AX30,#REF!),PREENCHER!#REF!))</f>
        <v>#REF!</v>
      </c>
      <c r="O28" s="7">
        <f t="shared" si="0"/>
      </c>
      <c r="P28" s="7">
        <f t="shared" si="1"/>
      </c>
      <c r="Q28" s="8"/>
      <c r="R28" s="1"/>
      <c r="S28" s="7">
        <f t="shared" si="2"/>
      </c>
      <c r="T28" s="7">
        <f t="shared" si="3"/>
      </c>
      <c r="U28" s="9">
        <f t="shared" si="4"/>
      </c>
    </row>
    <row r="29" spans="1:21" ht="15">
      <c r="A29" s="5">
        <f>IF(PREENCHER!A31="","",PREENCHER!A31)</f>
      </c>
      <c r="B29" s="5">
        <f>IF(PREENCHER!B31="","",PREENCHER!B31)</f>
      </c>
      <c r="C29" s="5">
        <f>IF(PREENCHER!C31="","",PREENCHER!C31)</f>
      </c>
      <c r="D29" s="5">
        <f>IF(PREENCHER!D31="","",PREENCHER!D31)</f>
      </c>
      <c r="E29" s="6" t="e">
        <f>IF(PREENCHER!#REF!="","",IF(COUNTIF(PREENCHER!$AD31:$AF31,PREENCHER!#REF!)=0,CONCATENATE(PREENCHER!AO31,#REF!),PREENCHER!#REF!))</f>
        <v>#REF!</v>
      </c>
      <c r="F29" s="6">
        <f>IF(PREENCHER!L31="","",IF(COUNTIF(PREENCHER!$AD31:$AF31,PREENCHER!L31)=0,CONCATENATE(PREENCHER!AP31,#REF!),PREENCHER!L31))</f>
      </c>
      <c r="G29" s="6" t="e">
        <f>IF(PREENCHER!#REF!="","",IF(COUNTIF(PREENCHER!$AD31:$AF31,PREENCHER!#REF!)=0,CONCATENATE(PREENCHER!AQ31,#REF!),PREENCHER!#REF!))</f>
        <v>#REF!</v>
      </c>
      <c r="H29" s="6">
        <f>IF(PREENCHER!N31="","",IF(COUNTIF(PREENCHER!$AD31:$AF31,PREENCHER!N31)=0,CONCATENATE(PREENCHER!AR31,#REF!),PREENCHER!N31))</f>
      </c>
      <c r="I29" s="6" t="e">
        <f>IF(PREENCHER!#REF!="","",IF(COUNTIF(PREENCHER!$AD31:$AF31,PREENCHER!#REF!)=0,CONCATENATE(PREENCHER!AS31,#REF!),PREENCHER!#REF!))</f>
        <v>#REF!</v>
      </c>
      <c r="J29" s="6" t="e">
        <f>IF(PREENCHER!#REF!="","",IF(COUNTIF(PREENCHER!$AD31:$AF31,PREENCHER!#REF!)=0,CONCATENATE(PREENCHER!AT31,#REF!),PREENCHER!#REF!))</f>
        <v>#REF!</v>
      </c>
      <c r="K29" s="6" t="e">
        <f>IF(PREENCHER!#REF!="","",IF(COUNTIF(PREENCHER!$AD31:$AF31,PREENCHER!#REF!)=0,CONCATENATE(PREENCHER!AU31,#REF!),PREENCHER!#REF!))</f>
        <v>#REF!</v>
      </c>
      <c r="L29" s="6" t="e">
        <f>IF(PREENCHER!#REF!="","",IF(COUNTIF(PREENCHER!$AD31:$AF31,PREENCHER!#REF!)=0,CONCATENATE(PREENCHER!AV31,#REF!),PREENCHER!#REF!))</f>
        <v>#REF!</v>
      </c>
      <c r="M29" s="6" t="e">
        <f>IF(PREENCHER!#REF!="","",IF(COUNTIF(PREENCHER!$AD31:$AF31,PREENCHER!#REF!)=0,CONCATENATE(PREENCHER!AW31,#REF!),PREENCHER!#REF!))</f>
        <v>#REF!</v>
      </c>
      <c r="N29" s="6" t="e">
        <f>IF(PREENCHER!#REF!="","",IF(COUNTIF(PREENCHER!$AD31:$AF31,PREENCHER!#REF!)=0,CONCATENATE(PREENCHER!AX31,#REF!),PREENCHER!#REF!))</f>
        <v>#REF!</v>
      </c>
      <c r="O29" s="7">
        <f t="shared" si="0"/>
      </c>
      <c r="P29" s="7">
        <f t="shared" si="1"/>
      </c>
      <c r="Q29" s="8"/>
      <c r="R29" s="1"/>
      <c r="S29" s="7">
        <f t="shared" si="2"/>
      </c>
      <c r="T29" s="7">
        <f t="shared" si="3"/>
      </c>
      <c r="U29" s="9">
        <f t="shared" si="4"/>
      </c>
    </row>
    <row r="30" spans="1:21" ht="15">
      <c r="A30" s="5">
        <f>IF(PREENCHER!A32="","",PREENCHER!A32)</f>
      </c>
      <c r="B30" s="5">
        <f>IF(PREENCHER!B32="","",PREENCHER!B32)</f>
      </c>
      <c r="C30" s="5">
        <f>IF(PREENCHER!C32="","",PREENCHER!C32)</f>
      </c>
      <c r="D30" s="5">
        <f>IF(PREENCHER!D32="","",PREENCHER!D32)</f>
      </c>
      <c r="E30" s="6" t="e">
        <f>IF(PREENCHER!#REF!="","",IF(COUNTIF(PREENCHER!$AD32:$AF32,PREENCHER!#REF!)=0,CONCATENATE(PREENCHER!AO32,#REF!),PREENCHER!#REF!))</f>
        <v>#REF!</v>
      </c>
      <c r="F30" s="6">
        <f>IF(PREENCHER!L32="","",IF(COUNTIF(PREENCHER!$AD32:$AF32,PREENCHER!L32)=0,CONCATENATE(PREENCHER!AP32,#REF!),PREENCHER!L32))</f>
      </c>
      <c r="G30" s="6" t="e">
        <f>IF(PREENCHER!#REF!="","",IF(COUNTIF(PREENCHER!$AD32:$AF32,PREENCHER!#REF!)=0,CONCATENATE(PREENCHER!AQ32,#REF!),PREENCHER!#REF!))</f>
        <v>#REF!</v>
      </c>
      <c r="H30" s="6">
        <f>IF(PREENCHER!N32="","",IF(COUNTIF(PREENCHER!$AD32:$AF32,PREENCHER!N32)=0,CONCATENATE(PREENCHER!AR32,#REF!),PREENCHER!N32))</f>
      </c>
      <c r="I30" s="6" t="e">
        <f>IF(PREENCHER!#REF!="","",IF(COUNTIF(PREENCHER!$AD32:$AF32,PREENCHER!#REF!)=0,CONCATENATE(PREENCHER!AS32,#REF!),PREENCHER!#REF!))</f>
        <v>#REF!</v>
      </c>
      <c r="J30" s="6" t="e">
        <f>IF(PREENCHER!#REF!="","",IF(COUNTIF(PREENCHER!$AD32:$AF32,PREENCHER!#REF!)=0,CONCATENATE(PREENCHER!AT32,#REF!),PREENCHER!#REF!))</f>
        <v>#REF!</v>
      </c>
      <c r="K30" s="6" t="e">
        <f>IF(PREENCHER!#REF!="","",IF(COUNTIF(PREENCHER!$AD32:$AF32,PREENCHER!#REF!)=0,CONCATENATE(PREENCHER!AU32,#REF!),PREENCHER!#REF!))</f>
        <v>#REF!</v>
      </c>
      <c r="L30" s="6" t="e">
        <f>IF(PREENCHER!#REF!="","",IF(COUNTIF(PREENCHER!$AD32:$AF32,PREENCHER!#REF!)=0,CONCATENATE(PREENCHER!AV32,#REF!),PREENCHER!#REF!))</f>
        <v>#REF!</v>
      </c>
      <c r="M30" s="6" t="e">
        <f>IF(PREENCHER!#REF!="","",IF(COUNTIF(PREENCHER!$AD32:$AF32,PREENCHER!#REF!)=0,CONCATENATE(PREENCHER!AW32,#REF!),PREENCHER!#REF!))</f>
        <v>#REF!</v>
      </c>
      <c r="N30" s="6" t="e">
        <f>IF(PREENCHER!#REF!="","",IF(COUNTIF(PREENCHER!$AD32:$AF32,PREENCHER!#REF!)=0,CONCATENATE(PREENCHER!AX32,#REF!),PREENCHER!#REF!))</f>
        <v>#REF!</v>
      </c>
      <c r="O30" s="7">
        <f t="shared" si="0"/>
      </c>
      <c r="P30" s="7">
        <f t="shared" si="1"/>
      </c>
      <c r="Q30" s="8"/>
      <c r="R30" s="1"/>
      <c r="S30" s="7">
        <f t="shared" si="2"/>
      </c>
      <c r="T30" s="7">
        <f t="shared" si="3"/>
      </c>
      <c r="U30" s="9">
        <f t="shared" si="4"/>
      </c>
    </row>
    <row r="31" spans="1:21" ht="15">
      <c r="A31" s="5">
        <f>IF(PREENCHER!A33="","",PREENCHER!A33)</f>
      </c>
      <c r="B31" s="5">
        <f>IF(PREENCHER!B33="","",PREENCHER!B33)</f>
      </c>
      <c r="C31" s="5">
        <f>IF(PREENCHER!C33="","",PREENCHER!C33)</f>
      </c>
      <c r="D31" s="5">
        <f>IF(PREENCHER!D33="","",PREENCHER!D33)</f>
      </c>
      <c r="E31" s="6" t="e">
        <f>IF(PREENCHER!#REF!="","",IF(COUNTIF(PREENCHER!$AD33:$AF33,PREENCHER!#REF!)=0,CONCATENATE(PREENCHER!AO33,#REF!),PREENCHER!#REF!))</f>
        <v>#REF!</v>
      </c>
      <c r="F31" s="6">
        <f>IF(PREENCHER!L33="","",IF(COUNTIF(PREENCHER!$AD33:$AF33,PREENCHER!L33)=0,CONCATENATE(PREENCHER!AP33,#REF!),PREENCHER!L33))</f>
      </c>
      <c r="G31" s="6" t="e">
        <f>IF(PREENCHER!#REF!="","",IF(COUNTIF(PREENCHER!$AD33:$AF33,PREENCHER!#REF!)=0,CONCATENATE(PREENCHER!AQ33,#REF!),PREENCHER!#REF!))</f>
        <v>#REF!</v>
      </c>
      <c r="H31" s="6">
        <f>IF(PREENCHER!N33="","",IF(COUNTIF(PREENCHER!$AD33:$AF33,PREENCHER!N33)=0,CONCATENATE(PREENCHER!AR33,#REF!),PREENCHER!N33))</f>
      </c>
      <c r="I31" s="6" t="e">
        <f>IF(PREENCHER!#REF!="","",IF(COUNTIF(PREENCHER!$AD33:$AF33,PREENCHER!#REF!)=0,CONCATENATE(PREENCHER!AS33,#REF!),PREENCHER!#REF!))</f>
        <v>#REF!</v>
      </c>
      <c r="J31" s="6" t="e">
        <f>IF(PREENCHER!#REF!="","",IF(COUNTIF(PREENCHER!$AD33:$AF33,PREENCHER!#REF!)=0,CONCATENATE(PREENCHER!AT33,#REF!),PREENCHER!#REF!))</f>
        <v>#REF!</v>
      </c>
      <c r="K31" s="6" t="e">
        <f>IF(PREENCHER!#REF!="","",IF(COUNTIF(PREENCHER!$AD33:$AF33,PREENCHER!#REF!)=0,CONCATENATE(PREENCHER!AU33,#REF!),PREENCHER!#REF!))</f>
        <v>#REF!</v>
      </c>
      <c r="L31" s="6" t="e">
        <f>IF(PREENCHER!#REF!="","",IF(COUNTIF(PREENCHER!$AD33:$AF33,PREENCHER!#REF!)=0,CONCATENATE(PREENCHER!AV33,#REF!),PREENCHER!#REF!))</f>
        <v>#REF!</v>
      </c>
      <c r="M31" s="6" t="e">
        <f>IF(PREENCHER!#REF!="","",IF(COUNTIF(PREENCHER!$AD33:$AF33,PREENCHER!#REF!)=0,CONCATENATE(PREENCHER!AW33,#REF!),PREENCHER!#REF!))</f>
        <v>#REF!</v>
      </c>
      <c r="N31" s="6" t="e">
        <f>IF(PREENCHER!#REF!="","",IF(COUNTIF(PREENCHER!$AD33:$AF33,PREENCHER!#REF!)=0,CONCATENATE(PREENCHER!AX33,#REF!),PREENCHER!#REF!))</f>
        <v>#REF!</v>
      </c>
      <c r="O31" s="7">
        <f t="shared" si="0"/>
      </c>
      <c r="P31" s="7">
        <f t="shared" si="1"/>
      </c>
      <c r="Q31" s="8"/>
      <c r="R31" s="1"/>
      <c r="S31" s="7">
        <f t="shared" si="2"/>
      </c>
      <c r="T31" s="7">
        <f t="shared" si="3"/>
      </c>
      <c r="U31" s="9">
        <f t="shared" si="4"/>
      </c>
    </row>
    <row r="32" spans="1:21" ht="15">
      <c r="A32" s="5">
        <f>IF(PREENCHER!A34="","",PREENCHER!A34)</f>
      </c>
      <c r="B32" s="5">
        <f>IF(PREENCHER!B34="","",PREENCHER!B34)</f>
      </c>
      <c r="C32" s="5">
        <f>IF(PREENCHER!C34="","",PREENCHER!C34)</f>
      </c>
      <c r="D32" s="5">
        <f>IF(PREENCHER!D34="","",PREENCHER!D34)</f>
      </c>
      <c r="E32" s="6" t="e">
        <f>IF(PREENCHER!#REF!="","",IF(COUNTIF(PREENCHER!$AD34:$AF34,PREENCHER!#REF!)=0,CONCATENATE(PREENCHER!AO34,#REF!),PREENCHER!#REF!))</f>
        <v>#REF!</v>
      </c>
      <c r="F32" s="6">
        <f>IF(PREENCHER!L34="","",IF(COUNTIF(PREENCHER!$AD34:$AF34,PREENCHER!L34)=0,CONCATENATE(PREENCHER!AP34,#REF!),PREENCHER!L34))</f>
      </c>
      <c r="G32" s="6" t="e">
        <f>IF(PREENCHER!#REF!="","",IF(COUNTIF(PREENCHER!$AD34:$AF34,PREENCHER!#REF!)=0,CONCATENATE(PREENCHER!AQ34,#REF!),PREENCHER!#REF!))</f>
        <v>#REF!</v>
      </c>
      <c r="H32" s="6">
        <f>IF(PREENCHER!N34="","",IF(COUNTIF(PREENCHER!$AD34:$AF34,PREENCHER!N34)=0,CONCATENATE(PREENCHER!AR34,#REF!),PREENCHER!N34))</f>
      </c>
      <c r="I32" s="6" t="e">
        <f>IF(PREENCHER!#REF!="","",IF(COUNTIF(PREENCHER!$AD34:$AF34,PREENCHER!#REF!)=0,CONCATENATE(PREENCHER!AS34,#REF!),PREENCHER!#REF!))</f>
        <v>#REF!</v>
      </c>
      <c r="J32" s="6" t="e">
        <f>IF(PREENCHER!#REF!="","",IF(COUNTIF(PREENCHER!$AD34:$AF34,PREENCHER!#REF!)=0,CONCATENATE(PREENCHER!AT34,#REF!),PREENCHER!#REF!))</f>
        <v>#REF!</v>
      </c>
      <c r="K32" s="6" t="e">
        <f>IF(PREENCHER!#REF!="","",IF(COUNTIF(PREENCHER!$AD34:$AF34,PREENCHER!#REF!)=0,CONCATENATE(PREENCHER!AU34,#REF!),PREENCHER!#REF!))</f>
        <v>#REF!</v>
      </c>
      <c r="L32" s="6" t="e">
        <f>IF(PREENCHER!#REF!="","",IF(COUNTIF(PREENCHER!$AD34:$AF34,PREENCHER!#REF!)=0,CONCATENATE(PREENCHER!AV34,#REF!),PREENCHER!#REF!))</f>
        <v>#REF!</v>
      </c>
      <c r="M32" s="6" t="e">
        <f>IF(PREENCHER!#REF!="","",IF(COUNTIF(PREENCHER!$AD34:$AF34,PREENCHER!#REF!)=0,CONCATENATE(PREENCHER!AW34,#REF!),PREENCHER!#REF!))</f>
        <v>#REF!</v>
      </c>
      <c r="N32" s="6" t="e">
        <f>IF(PREENCHER!#REF!="","",IF(COUNTIF(PREENCHER!$AD34:$AF34,PREENCHER!#REF!)=0,CONCATENATE(PREENCHER!AX34,#REF!),PREENCHER!#REF!))</f>
        <v>#REF!</v>
      </c>
      <c r="O32" s="7">
        <f t="shared" si="0"/>
      </c>
      <c r="P32" s="7">
        <f t="shared" si="1"/>
      </c>
      <c r="Q32" s="8"/>
      <c r="R32" s="1"/>
      <c r="S32" s="7">
        <f t="shared" si="2"/>
      </c>
      <c r="T32" s="7">
        <f t="shared" si="3"/>
      </c>
      <c r="U32" s="9">
        <f t="shared" si="4"/>
      </c>
    </row>
    <row r="33" spans="1:21" ht="15">
      <c r="A33" s="5">
        <f>IF(PREENCHER!A35="","",PREENCHER!A35)</f>
      </c>
      <c r="B33" s="5">
        <f>IF(PREENCHER!B35="","",PREENCHER!B35)</f>
      </c>
      <c r="C33" s="5">
        <f>IF(PREENCHER!C35="","",PREENCHER!C35)</f>
      </c>
      <c r="D33" s="5">
        <f>IF(PREENCHER!D35="","",PREENCHER!D35)</f>
      </c>
      <c r="E33" s="6" t="e">
        <f>IF(PREENCHER!#REF!="","",IF(COUNTIF(PREENCHER!$AD35:$AF35,PREENCHER!#REF!)=0,CONCATENATE(PREENCHER!AO35,#REF!),PREENCHER!#REF!))</f>
        <v>#REF!</v>
      </c>
      <c r="F33" s="6">
        <f>IF(PREENCHER!L35="","",IF(COUNTIF(PREENCHER!$AD35:$AF35,PREENCHER!L35)=0,CONCATENATE(PREENCHER!AP35,#REF!),PREENCHER!L35))</f>
      </c>
      <c r="G33" s="6" t="e">
        <f>IF(PREENCHER!#REF!="","",IF(COUNTIF(PREENCHER!$AD35:$AF35,PREENCHER!#REF!)=0,CONCATENATE(PREENCHER!AQ35,#REF!),PREENCHER!#REF!))</f>
        <v>#REF!</v>
      </c>
      <c r="H33" s="6">
        <f>IF(PREENCHER!N35="","",IF(COUNTIF(PREENCHER!$AD35:$AF35,PREENCHER!N35)=0,CONCATENATE(PREENCHER!AR35,#REF!),PREENCHER!N35))</f>
      </c>
      <c r="I33" s="6" t="e">
        <f>IF(PREENCHER!#REF!="","",IF(COUNTIF(PREENCHER!$AD35:$AF35,PREENCHER!#REF!)=0,CONCATENATE(PREENCHER!AS35,#REF!),PREENCHER!#REF!))</f>
        <v>#REF!</v>
      </c>
      <c r="J33" s="6" t="e">
        <f>IF(PREENCHER!#REF!="","",IF(COUNTIF(PREENCHER!$AD35:$AF35,PREENCHER!#REF!)=0,CONCATENATE(PREENCHER!AT35,#REF!),PREENCHER!#REF!))</f>
        <v>#REF!</v>
      </c>
      <c r="K33" s="6" t="e">
        <f>IF(PREENCHER!#REF!="","",IF(COUNTIF(PREENCHER!$AD35:$AF35,PREENCHER!#REF!)=0,CONCATENATE(PREENCHER!AU35,#REF!),PREENCHER!#REF!))</f>
        <v>#REF!</v>
      </c>
      <c r="L33" s="6" t="e">
        <f>IF(PREENCHER!#REF!="","",IF(COUNTIF(PREENCHER!$AD35:$AF35,PREENCHER!#REF!)=0,CONCATENATE(PREENCHER!AV35,#REF!),PREENCHER!#REF!))</f>
        <v>#REF!</v>
      </c>
      <c r="M33" s="6" t="e">
        <f>IF(PREENCHER!#REF!="","",IF(COUNTIF(PREENCHER!$AD35:$AF35,PREENCHER!#REF!)=0,CONCATENATE(PREENCHER!AW35,#REF!),PREENCHER!#REF!))</f>
        <v>#REF!</v>
      </c>
      <c r="N33" s="6" t="e">
        <f>IF(PREENCHER!#REF!="","",IF(COUNTIF(PREENCHER!$AD35:$AF35,PREENCHER!#REF!)=0,CONCATENATE(PREENCHER!AX35,#REF!),PREENCHER!#REF!))</f>
        <v>#REF!</v>
      </c>
      <c r="O33" s="7">
        <f t="shared" si="0"/>
      </c>
      <c r="P33" s="7">
        <f t="shared" si="1"/>
      </c>
      <c r="Q33" s="8"/>
      <c r="R33" s="1"/>
      <c r="S33" s="7">
        <f t="shared" si="2"/>
      </c>
      <c r="T33" s="7">
        <f t="shared" si="3"/>
      </c>
      <c r="U33" s="9">
        <f t="shared" si="4"/>
      </c>
    </row>
    <row r="34" spans="1:21" ht="15">
      <c r="A34" s="5">
        <f>IF(PREENCHER!A36="","",PREENCHER!A36)</f>
      </c>
      <c r="B34" s="5">
        <f>IF(PREENCHER!B36="","",PREENCHER!B36)</f>
      </c>
      <c r="C34" s="5">
        <f>IF(PREENCHER!C36="","",PREENCHER!C36)</f>
      </c>
      <c r="D34" s="5">
        <f>IF(PREENCHER!D36="","",PREENCHER!D36)</f>
      </c>
      <c r="E34" s="6" t="e">
        <f>IF(PREENCHER!#REF!="","",IF(COUNTIF(PREENCHER!$AD36:$AF36,PREENCHER!#REF!)=0,CONCATENATE(PREENCHER!AO36,#REF!),PREENCHER!#REF!))</f>
        <v>#REF!</v>
      </c>
      <c r="F34" s="6">
        <f>IF(PREENCHER!L36="","",IF(COUNTIF(PREENCHER!$AD36:$AF36,PREENCHER!L36)=0,CONCATENATE(PREENCHER!AP36,#REF!),PREENCHER!L36))</f>
      </c>
      <c r="G34" s="6" t="e">
        <f>IF(PREENCHER!#REF!="","",IF(COUNTIF(PREENCHER!$AD36:$AF36,PREENCHER!#REF!)=0,CONCATENATE(PREENCHER!AQ36,#REF!),PREENCHER!#REF!))</f>
        <v>#REF!</v>
      </c>
      <c r="H34" s="6">
        <f>IF(PREENCHER!N36="","",IF(COUNTIF(PREENCHER!$AD36:$AF36,PREENCHER!N36)=0,CONCATENATE(PREENCHER!AR36,#REF!),PREENCHER!N36))</f>
      </c>
      <c r="I34" s="6" t="e">
        <f>IF(PREENCHER!#REF!="","",IF(COUNTIF(PREENCHER!$AD36:$AF36,PREENCHER!#REF!)=0,CONCATENATE(PREENCHER!AS36,#REF!),PREENCHER!#REF!))</f>
        <v>#REF!</v>
      </c>
      <c r="J34" s="6" t="e">
        <f>IF(PREENCHER!#REF!="","",IF(COUNTIF(PREENCHER!$AD36:$AF36,PREENCHER!#REF!)=0,CONCATENATE(PREENCHER!AT36,#REF!),PREENCHER!#REF!))</f>
        <v>#REF!</v>
      </c>
      <c r="K34" s="6" t="e">
        <f>IF(PREENCHER!#REF!="","",IF(COUNTIF(PREENCHER!$AD36:$AF36,PREENCHER!#REF!)=0,CONCATENATE(PREENCHER!AU36,#REF!),PREENCHER!#REF!))</f>
        <v>#REF!</v>
      </c>
      <c r="L34" s="6" t="e">
        <f>IF(PREENCHER!#REF!="","",IF(COUNTIF(PREENCHER!$AD36:$AF36,PREENCHER!#REF!)=0,CONCATENATE(PREENCHER!AV36,#REF!),PREENCHER!#REF!))</f>
        <v>#REF!</v>
      </c>
      <c r="M34" s="6" t="e">
        <f>IF(PREENCHER!#REF!="","",IF(COUNTIF(PREENCHER!$AD36:$AF36,PREENCHER!#REF!)=0,CONCATENATE(PREENCHER!AW36,#REF!),PREENCHER!#REF!))</f>
        <v>#REF!</v>
      </c>
      <c r="N34" s="6" t="e">
        <f>IF(PREENCHER!#REF!="","",IF(COUNTIF(PREENCHER!$AD36:$AF36,PREENCHER!#REF!)=0,CONCATENATE(PREENCHER!AX36,#REF!),PREENCHER!#REF!))</f>
        <v>#REF!</v>
      </c>
      <c r="O34" s="7">
        <f t="shared" si="0"/>
      </c>
      <c r="P34" s="7">
        <f t="shared" si="1"/>
      </c>
      <c r="Q34" s="8"/>
      <c r="R34" s="1"/>
      <c r="S34" s="7">
        <f t="shared" si="2"/>
      </c>
      <c r="T34" s="7">
        <f t="shared" si="3"/>
      </c>
      <c r="U34" s="9">
        <f t="shared" si="4"/>
      </c>
    </row>
    <row r="35" spans="1:21" ht="15">
      <c r="A35" s="5">
        <f>IF(PREENCHER!A37="","",PREENCHER!A37)</f>
      </c>
      <c r="B35" s="5">
        <f>IF(PREENCHER!B37="","",PREENCHER!B37)</f>
      </c>
      <c r="C35" s="5">
        <f>IF(PREENCHER!C37="","",PREENCHER!C37)</f>
      </c>
      <c r="D35" s="5">
        <f>IF(PREENCHER!D37="","",PREENCHER!D37)</f>
      </c>
      <c r="E35" s="6" t="e">
        <f>IF(PREENCHER!#REF!="","",IF(COUNTIF(PREENCHER!$AD37:$AF37,PREENCHER!#REF!)=0,CONCATENATE(PREENCHER!AO37,#REF!),PREENCHER!#REF!))</f>
        <v>#REF!</v>
      </c>
      <c r="F35" s="6">
        <f>IF(PREENCHER!L37="","",IF(COUNTIF(PREENCHER!$AD37:$AF37,PREENCHER!L37)=0,CONCATENATE(PREENCHER!AP37,#REF!),PREENCHER!L37))</f>
      </c>
      <c r="G35" s="6" t="e">
        <f>IF(PREENCHER!#REF!="","",IF(COUNTIF(PREENCHER!$AD37:$AF37,PREENCHER!#REF!)=0,CONCATENATE(PREENCHER!AQ37,#REF!),PREENCHER!#REF!))</f>
        <v>#REF!</v>
      </c>
      <c r="H35" s="6">
        <f>IF(PREENCHER!N37="","",IF(COUNTIF(PREENCHER!$AD37:$AF37,PREENCHER!N37)=0,CONCATENATE(PREENCHER!AR37,#REF!),PREENCHER!N37))</f>
      </c>
      <c r="I35" s="6" t="e">
        <f>IF(PREENCHER!#REF!="","",IF(COUNTIF(PREENCHER!$AD37:$AF37,PREENCHER!#REF!)=0,CONCATENATE(PREENCHER!AS37,#REF!),PREENCHER!#REF!))</f>
        <v>#REF!</v>
      </c>
      <c r="J35" s="6" t="e">
        <f>IF(PREENCHER!#REF!="","",IF(COUNTIF(PREENCHER!$AD37:$AF37,PREENCHER!#REF!)=0,CONCATENATE(PREENCHER!AT37,#REF!),PREENCHER!#REF!))</f>
        <v>#REF!</v>
      </c>
      <c r="K35" s="6" t="e">
        <f>IF(PREENCHER!#REF!="","",IF(COUNTIF(PREENCHER!$AD37:$AF37,PREENCHER!#REF!)=0,CONCATENATE(PREENCHER!AU37,#REF!),PREENCHER!#REF!))</f>
        <v>#REF!</v>
      </c>
      <c r="L35" s="6" t="e">
        <f>IF(PREENCHER!#REF!="","",IF(COUNTIF(PREENCHER!$AD37:$AF37,PREENCHER!#REF!)=0,CONCATENATE(PREENCHER!AV37,#REF!),PREENCHER!#REF!))</f>
        <v>#REF!</v>
      </c>
      <c r="M35" s="6" t="e">
        <f>IF(PREENCHER!#REF!="","",IF(COUNTIF(PREENCHER!$AD37:$AF37,PREENCHER!#REF!)=0,CONCATENATE(PREENCHER!AW37,#REF!),PREENCHER!#REF!))</f>
        <v>#REF!</v>
      </c>
      <c r="N35" s="6" t="e">
        <f>IF(PREENCHER!#REF!="","",IF(COUNTIF(PREENCHER!$AD37:$AF37,PREENCHER!#REF!)=0,CONCATENATE(PREENCHER!AX37,#REF!),PREENCHER!#REF!))</f>
        <v>#REF!</v>
      </c>
      <c r="O35" s="7">
        <f t="shared" si="0"/>
      </c>
      <c r="P35" s="7">
        <f t="shared" si="1"/>
      </c>
      <c r="Q35" s="8"/>
      <c r="R35" s="1"/>
      <c r="S35" s="7">
        <f t="shared" si="2"/>
      </c>
      <c r="T35" s="7">
        <f t="shared" si="3"/>
      </c>
      <c r="U35" s="9">
        <f t="shared" si="4"/>
      </c>
    </row>
    <row r="36" spans="1:21" ht="15">
      <c r="A36" s="5">
        <f>IF(PREENCHER!A38="","",PREENCHER!A38)</f>
      </c>
      <c r="B36" s="5">
        <f>IF(PREENCHER!B38="","",PREENCHER!B38)</f>
      </c>
      <c r="C36" s="5">
        <f>IF(PREENCHER!C38="","",PREENCHER!C38)</f>
      </c>
      <c r="D36" s="5">
        <f>IF(PREENCHER!D38="","",PREENCHER!D38)</f>
      </c>
      <c r="E36" s="6" t="e">
        <f>IF(PREENCHER!#REF!="","",IF(COUNTIF(PREENCHER!$AD38:$AF38,PREENCHER!#REF!)=0,CONCATENATE(PREENCHER!AO38,#REF!),PREENCHER!#REF!))</f>
        <v>#REF!</v>
      </c>
      <c r="F36" s="6">
        <f>IF(PREENCHER!L38="","",IF(COUNTIF(PREENCHER!$AD38:$AF38,PREENCHER!L38)=0,CONCATENATE(PREENCHER!AP38,#REF!),PREENCHER!L38))</f>
      </c>
      <c r="G36" s="6" t="e">
        <f>IF(PREENCHER!#REF!="","",IF(COUNTIF(PREENCHER!$AD38:$AF38,PREENCHER!#REF!)=0,CONCATENATE(PREENCHER!AQ38,#REF!),PREENCHER!#REF!))</f>
        <v>#REF!</v>
      </c>
      <c r="H36" s="6">
        <f>IF(PREENCHER!N38="","",IF(COUNTIF(PREENCHER!$AD38:$AF38,PREENCHER!N38)=0,CONCATENATE(PREENCHER!AR38,#REF!),PREENCHER!N38))</f>
      </c>
      <c r="I36" s="6" t="e">
        <f>IF(PREENCHER!#REF!="","",IF(COUNTIF(PREENCHER!$AD38:$AF38,PREENCHER!#REF!)=0,CONCATENATE(PREENCHER!AS38,#REF!),PREENCHER!#REF!))</f>
        <v>#REF!</v>
      </c>
      <c r="J36" s="6" t="e">
        <f>IF(PREENCHER!#REF!="","",IF(COUNTIF(PREENCHER!$AD38:$AF38,PREENCHER!#REF!)=0,CONCATENATE(PREENCHER!AT38,#REF!),PREENCHER!#REF!))</f>
        <v>#REF!</v>
      </c>
      <c r="K36" s="6" t="e">
        <f>IF(PREENCHER!#REF!="","",IF(COUNTIF(PREENCHER!$AD38:$AF38,PREENCHER!#REF!)=0,CONCATENATE(PREENCHER!AU38,#REF!),PREENCHER!#REF!))</f>
        <v>#REF!</v>
      </c>
      <c r="L36" s="6" t="e">
        <f>IF(PREENCHER!#REF!="","",IF(COUNTIF(PREENCHER!$AD38:$AF38,PREENCHER!#REF!)=0,CONCATENATE(PREENCHER!AV38,#REF!),PREENCHER!#REF!))</f>
        <v>#REF!</v>
      </c>
      <c r="M36" s="6" t="e">
        <f>IF(PREENCHER!#REF!="","",IF(COUNTIF(PREENCHER!$AD38:$AF38,PREENCHER!#REF!)=0,CONCATENATE(PREENCHER!AW38,#REF!),PREENCHER!#REF!))</f>
        <v>#REF!</v>
      </c>
      <c r="N36" s="6" t="e">
        <f>IF(PREENCHER!#REF!="","",IF(COUNTIF(PREENCHER!$AD38:$AF38,PREENCHER!#REF!)=0,CONCATENATE(PREENCHER!AX38,#REF!),PREENCHER!#REF!))</f>
        <v>#REF!</v>
      </c>
      <c r="O36" s="7">
        <f t="shared" si="0"/>
      </c>
      <c r="P36" s="7">
        <f t="shared" si="1"/>
      </c>
      <c r="Q36" s="8"/>
      <c r="R36" s="1"/>
      <c r="S36" s="7">
        <f t="shared" si="2"/>
      </c>
      <c r="T36" s="7">
        <f t="shared" si="3"/>
      </c>
      <c r="U36" s="9">
        <f t="shared" si="4"/>
      </c>
    </row>
    <row r="37" spans="1:21" ht="15">
      <c r="A37" s="5">
        <f>IF(PREENCHER!A39="","",PREENCHER!A39)</f>
      </c>
      <c r="B37" s="5">
        <f>IF(PREENCHER!B39="","",PREENCHER!B39)</f>
      </c>
      <c r="C37" s="5">
        <f>IF(PREENCHER!C39="","",PREENCHER!C39)</f>
      </c>
      <c r="D37" s="5">
        <f>IF(PREENCHER!D39="","",PREENCHER!D39)</f>
      </c>
      <c r="E37" s="6" t="e">
        <f>IF(PREENCHER!#REF!="","",IF(COUNTIF(PREENCHER!$AD39:$AF39,PREENCHER!#REF!)=0,CONCATENATE(PREENCHER!AO39,#REF!),PREENCHER!#REF!))</f>
        <v>#REF!</v>
      </c>
      <c r="F37" s="6">
        <f>IF(PREENCHER!L39="","",IF(COUNTIF(PREENCHER!$AD39:$AF39,PREENCHER!L39)=0,CONCATENATE(PREENCHER!AP39,#REF!),PREENCHER!L39))</f>
      </c>
      <c r="G37" s="6" t="e">
        <f>IF(PREENCHER!#REF!="","",IF(COUNTIF(PREENCHER!$AD39:$AF39,PREENCHER!#REF!)=0,CONCATENATE(PREENCHER!AQ39,#REF!),PREENCHER!#REF!))</f>
        <v>#REF!</v>
      </c>
      <c r="H37" s="6">
        <f>IF(PREENCHER!N39="","",IF(COUNTIF(PREENCHER!$AD39:$AF39,PREENCHER!N39)=0,CONCATENATE(PREENCHER!AR39,#REF!),PREENCHER!N39))</f>
      </c>
      <c r="I37" s="6" t="e">
        <f>IF(PREENCHER!#REF!="","",IF(COUNTIF(PREENCHER!$AD39:$AF39,PREENCHER!#REF!)=0,CONCATENATE(PREENCHER!AS39,#REF!),PREENCHER!#REF!))</f>
        <v>#REF!</v>
      </c>
      <c r="J37" s="6" t="e">
        <f>IF(PREENCHER!#REF!="","",IF(COUNTIF(PREENCHER!$AD39:$AF39,PREENCHER!#REF!)=0,CONCATENATE(PREENCHER!AT39,#REF!),PREENCHER!#REF!))</f>
        <v>#REF!</v>
      </c>
      <c r="K37" s="6" t="e">
        <f>IF(PREENCHER!#REF!="","",IF(COUNTIF(PREENCHER!$AD39:$AF39,PREENCHER!#REF!)=0,CONCATENATE(PREENCHER!AU39,#REF!),PREENCHER!#REF!))</f>
        <v>#REF!</v>
      </c>
      <c r="L37" s="6" t="e">
        <f>IF(PREENCHER!#REF!="","",IF(COUNTIF(PREENCHER!$AD39:$AF39,PREENCHER!#REF!)=0,CONCATENATE(PREENCHER!AV39,#REF!),PREENCHER!#REF!))</f>
        <v>#REF!</v>
      </c>
      <c r="M37" s="6" t="e">
        <f>IF(PREENCHER!#REF!="","",IF(COUNTIF(PREENCHER!$AD39:$AF39,PREENCHER!#REF!)=0,CONCATENATE(PREENCHER!AW39,#REF!),PREENCHER!#REF!))</f>
        <v>#REF!</v>
      </c>
      <c r="N37" s="6" t="e">
        <f>IF(PREENCHER!#REF!="","",IF(COUNTIF(PREENCHER!$AD39:$AF39,PREENCHER!#REF!)=0,CONCATENATE(PREENCHER!AX39,#REF!),PREENCHER!#REF!))</f>
        <v>#REF!</v>
      </c>
      <c r="O37" s="7">
        <f t="shared" si="0"/>
      </c>
      <c r="P37" s="7">
        <f t="shared" si="1"/>
      </c>
      <c r="Q37" s="8"/>
      <c r="R37" s="1"/>
      <c r="S37" s="7">
        <f t="shared" si="2"/>
      </c>
      <c r="T37" s="7">
        <f t="shared" si="3"/>
      </c>
      <c r="U37" s="9">
        <f t="shared" si="4"/>
      </c>
    </row>
    <row r="38" spans="1:21" ht="15">
      <c r="A38" s="5">
        <f>IF(PREENCHER!A40="","",PREENCHER!A40)</f>
      </c>
      <c r="B38" s="5">
        <f>IF(PREENCHER!B40="","",PREENCHER!B40)</f>
      </c>
      <c r="C38" s="5">
        <f>IF(PREENCHER!C40="","",PREENCHER!C40)</f>
      </c>
      <c r="D38" s="5">
        <f>IF(PREENCHER!D40="","",PREENCHER!D40)</f>
      </c>
      <c r="E38" s="6" t="e">
        <f>IF(PREENCHER!#REF!="","",IF(COUNTIF(PREENCHER!$AD40:$AF40,PREENCHER!#REF!)=0,CONCATENATE(PREENCHER!AO40,#REF!),PREENCHER!#REF!))</f>
        <v>#REF!</v>
      </c>
      <c r="F38" s="6">
        <f>IF(PREENCHER!L40="","",IF(COUNTIF(PREENCHER!$AD40:$AF40,PREENCHER!L40)=0,CONCATENATE(PREENCHER!AP40,#REF!),PREENCHER!L40))</f>
      </c>
      <c r="G38" s="6" t="e">
        <f>IF(PREENCHER!#REF!="","",IF(COUNTIF(PREENCHER!$AD40:$AF40,PREENCHER!#REF!)=0,CONCATENATE(PREENCHER!AQ40,#REF!),PREENCHER!#REF!))</f>
        <v>#REF!</v>
      </c>
      <c r="H38" s="6">
        <f>IF(PREENCHER!N40="","",IF(COUNTIF(PREENCHER!$AD40:$AF40,PREENCHER!N40)=0,CONCATENATE(PREENCHER!AR40,#REF!),PREENCHER!N40))</f>
      </c>
      <c r="I38" s="6" t="e">
        <f>IF(PREENCHER!#REF!="","",IF(COUNTIF(PREENCHER!$AD40:$AF40,PREENCHER!#REF!)=0,CONCATENATE(PREENCHER!AS40,#REF!),PREENCHER!#REF!))</f>
        <v>#REF!</v>
      </c>
      <c r="J38" s="6" t="e">
        <f>IF(PREENCHER!#REF!="","",IF(COUNTIF(PREENCHER!$AD40:$AF40,PREENCHER!#REF!)=0,CONCATENATE(PREENCHER!AT40,#REF!),PREENCHER!#REF!))</f>
        <v>#REF!</v>
      </c>
      <c r="K38" s="6" t="e">
        <f>IF(PREENCHER!#REF!="","",IF(COUNTIF(PREENCHER!$AD40:$AF40,PREENCHER!#REF!)=0,CONCATENATE(PREENCHER!AU40,#REF!),PREENCHER!#REF!))</f>
        <v>#REF!</v>
      </c>
      <c r="L38" s="6" t="e">
        <f>IF(PREENCHER!#REF!="","",IF(COUNTIF(PREENCHER!$AD40:$AF40,PREENCHER!#REF!)=0,CONCATENATE(PREENCHER!AV40,#REF!),PREENCHER!#REF!))</f>
        <v>#REF!</v>
      </c>
      <c r="M38" s="6" t="e">
        <f>IF(PREENCHER!#REF!="","",IF(COUNTIF(PREENCHER!$AD40:$AF40,PREENCHER!#REF!)=0,CONCATENATE(PREENCHER!AW40,#REF!),PREENCHER!#REF!))</f>
        <v>#REF!</v>
      </c>
      <c r="N38" s="6" t="e">
        <f>IF(PREENCHER!#REF!="","",IF(COUNTIF(PREENCHER!$AD40:$AF40,PREENCHER!#REF!)=0,CONCATENATE(PREENCHER!AX40,#REF!),PREENCHER!#REF!))</f>
        <v>#REF!</v>
      </c>
      <c r="O38" s="7">
        <f t="shared" si="0"/>
      </c>
      <c r="P38" s="7">
        <f t="shared" si="1"/>
      </c>
      <c r="Q38" s="8"/>
      <c r="R38" s="1"/>
      <c r="S38" s="7">
        <f t="shared" si="2"/>
      </c>
      <c r="T38" s="7">
        <f t="shared" si="3"/>
      </c>
      <c r="U38" s="9">
        <f t="shared" si="4"/>
      </c>
    </row>
    <row r="39" spans="1:21" ht="15">
      <c r="A39" s="5">
        <f>IF(PREENCHER!A41="","",PREENCHER!A41)</f>
      </c>
      <c r="B39" s="5">
        <f>IF(PREENCHER!B41="","",PREENCHER!B41)</f>
      </c>
      <c r="C39" s="5">
        <f>IF(PREENCHER!C41="","",PREENCHER!C41)</f>
      </c>
      <c r="D39" s="5">
        <f>IF(PREENCHER!D41="","",PREENCHER!D41)</f>
      </c>
      <c r="E39" s="6" t="e">
        <f>IF(PREENCHER!#REF!="","",IF(COUNTIF(PREENCHER!$AD41:$AF41,PREENCHER!#REF!)=0,CONCATENATE(PREENCHER!AO41,#REF!),PREENCHER!#REF!))</f>
        <v>#REF!</v>
      </c>
      <c r="F39" s="6">
        <f>IF(PREENCHER!L41="","",IF(COUNTIF(PREENCHER!$AD41:$AF41,PREENCHER!L41)=0,CONCATENATE(PREENCHER!AP41,#REF!),PREENCHER!L41))</f>
      </c>
      <c r="G39" s="6" t="e">
        <f>IF(PREENCHER!#REF!="","",IF(COUNTIF(PREENCHER!$AD41:$AF41,PREENCHER!#REF!)=0,CONCATENATE(PREENCHER!AQ41,#REF!),PREENCHER!#REF!))</f>
        <v>#REF!</v>
      </c>
      <c r="H39" s="6">
        <f>IF(PREENCHER!N41="","",IF(COUNTIF(PREENCHER!$AD41:$AF41,PREENCHER!N41)=0,CONCATENATE(PREENCHER!AR41,#REF!),PREENCHER!N41))</f>
      </c>
      <c r="I39" s="6" t="e">
        <f>IF(PREENCHER!#REF!="","",IF(COUNTIF(PREENCHER!$AD41:$AF41,PREENCHER!#REF!)=0,CONCATENATE(PREENCHER!AS41,#REF!),PREENCHER!#REF!))</f>
        <v>#REF!</v>
      </c>
      <c r="J39" s="6" t="e">
        <f>IF(PREENCHER!#REF!="","",IF(COUNTIF(PREENCHER!$AD41:$AF41,PREENCHER!#REF!)=0,CONCATENATE(PREENCHER!AT41,#REF!),PREENCHER!#REF!))</f>
        <v>#REF!</v>
      </c>
      <c r="K39" s="6" t="e">
        <f>IF(PREENCHER!#REF!="","",IF(COUNTIF(PREENCHER!$AD41:$AF41,PREENCHER!#REF!)=0,CONCATENATE(PREENCHER!AU41,#REF!),PREENCHER!#REF!))</f>
        <v>#REF!</v>
      </c>
      <c r="L39" s="6" t="e">
        <f>IF(PREENCHER!#REF!="","",IF(COUNTIF(PREENCHER!$AD41:$AF41,PREENCHER!#REF!)=0,CONCATENATE(PREENCHER!AV41,#REF!),PREENCHER!#REF!))</f>
        <v>#REF!</v>
      </c>
      <c r="M39" s="6" t="e">
        <f>IF(PREENCHER!#REF!="","",IF(COUNTIF(PREENCHER!$AD41:$AF41,PREENCHER!#REF!)=0,CONCATENATE(PREENCHER!AW41,#REF!),PREENCHER!#REF!))</f>
        <v>#REF!</v>
      </c>
      <c r="N39" s="6" t="e">
        <f>IF(PREENCHER!#REF!="","",IF(COUNTIF(PREENCHER!$AD41:$AF41,PREENCHER!#REF!)=0,CONCATENATE(PREENCHER!AX41,#REF!),PREENCHER!#REF!))</f>
        <v>#REF!</v>
      </c>
      <c r="O39" s="7">
        <f t="shared" si="0"/>
      </c>
      <c r="P39" s="7">
        <f t="shared" si="1"/>
      </c>
      <c r="Q39" s="8"/>
      <c r="R39" s="1"/>
      <c r="S39" s="7">
        <f t="shared" si="2"/>
      </c>
      <c r="T39" s="7">
        <f t="shared" si="3"/>
      </c>
      <c r="U39" s="9">
        <f t="shared" si="4"/>
      </c>
    </row>
    <row r="40" spans="1:21" ht="15">
      <c r="A40" s="5">
        <f>IF(PREENCHER!A42="","",PREENCHER!A42)</f>
      </c>
      <c r="B40" s="5">
        <f>IF(PREENCHER!B42="","",PREENCHER!B42)</f>
      </c>
      <c r="C40" s="5">
        <f>IF(PREENCHER!C42="","",PREENCHER!C42)</f>
      </c>
      <c r="D40" s="5">
        <f>IF(PREENCHER!D42="","",PREENCHER!D42)</f>
      </c>
      <c r="E40" s="6" t="e">
        <f>IF(PREENCHER!#REF!="","",IF(COUNTIF(PREENCHER!$AD42:$AF42,PREENCHER!#REF!)=0,CONCATENATE(PREENCHER!AO42,#REF!),PREENCHER!#REF!))</f>
        <v>#REF!</v>
      </c>
      <c r="F40" s="6">
        <f>IF(PREENCHER!L42="","",IF(COUNTIF(PREENCHER!$AD42:$AF42,PREENCHER!L42)=0,CONCATENATE(PREENCHER!AP42,#REF!),PREENCHER!L42))</f>
      </c>
      <c r="G40" s="6" t="e">
        <f>IF(PREENCHER!#REF!="","",IF(COUNTIF(PREENCHER!$AD42:$AF42,PREENCHER!#REF!)=0,CONCATENATE(PREENCHER!AQ42,#REF!),PREENCHER!#REF!))</f>
        <v>#REF!</v>
      </c>
      <c r="H40" s="6">
        <f>IF(PREENCHER!N42="","",IF(COUNTIF(PREENCHER!$AD42:$AF42,PREENCHER!N42)=0,CONCATENATE(PREENCHER!AR42,#REF!),PREENCHER!N42))</f>
      </c>
      <c r="I40" s="6" t="e">
        <f>IF(PREENCHER!#REF!="","",IF(COUNTIF(PREENCHER!$AD42:$AF42,PREENCHER!#REF!)=0,CONCATENATE(PREENCHER!AS42,#REF!),PREENCHER!#REF!))</f>
        <v>#REF!</v>
      </c>
      <c r="J40" s="6" t="e">
        <f>IF(PREENCHER!#REF!="","",IF(COUNTIF(PREENCHER!$AD42:$AF42,PREENCHER!#REF!)=0,CONCATENATE(PREENCHER!AT42,#REF!),PREENCHER!#REF!))</f>
        <v>#REF!</v>
      </c>
      <c r="K40" s="6" t="e">
        <f>IF(PREENCHER!#REF!="","",IF(COUNTIF(PREENCHER!$AD42:$AF42,PREENCHER!#REF!)=0,CONCATENATE(PREENCHER!AU42,#REF!),PREENCHER!#REF!))</f>
        <v>#REF!</v>
      </c>
      <c r="L40" s="6" t="e">
        <f>IF(PREENCHER!#REF!="","",IF(COUNTIF(PREENCHER!$AD42:$AF42,PREENCHER!#REF!)=0,CONCATENATE(PREENCHER!AV42,#REF!),PREENCHER!#REF!))</f>
        <v>#REF!</v>
      </c>
      <c r="M40" s="6" t="e">
        <f>IF(PREENCHER!#REF!="","",IF(COUNTIF(PREENCHER!$AD42:$AF42,PREENCHER!#REF!)=0,CONCATENATE(PREENCHER!AW42,#REF!),PREENCHER!#REF!))</f>
        <v>#REF!</v>
      </c>
      <c r="N40" s="6" t="e">
        <f>IF(PREENCHER!#REF!="","",IF(COUNTIF(PREENCHER!$AD42:$AF42,PREENCHER!#REF!)=0,CONCATENATE(PREENCHER!AX42,#REF!),PREENCHER!#REF!))</f>
        <v>#REF!</v>
      </c>
      <c r="O40" s="7">
        <f t="shared" si="0"/>
      </c>
      <c r="P40" s="7">
        <f t="shared" si="1"/>
      </c>
      <c r="Q40" s="8"/>
      <c r="R40" s="1"/>
      <c r="S40" s="7">
        <f t="shared" si="2"/>
      </c>
      <c r="T40" s="7">
        <f t="shared" si="3"/>
      </c>
      <c r="U40" s="9">
        <f t="shared" si="4"/>
      </c>
    </row>
    <row r="41" spans="1:21" ht="15">
      <c r="A41" s="5">
        <f>IF(PREENCHER!A43="","",PREENCHER!A43)</f>
      </c>
      <c r="B41" s="5">
        <f>IF(PREENCHER!B43="","",PREENCHER!B43)</f>
      </c>
      <c r="C41" s="5">
        <f>IF(PREENCHER!C43="","",PREENCHER!C43)</f>
      </c>
      <c r="D41" s="5">
        <f>IF(PREENCHER!D43="","",PREENCHER!D43)</f>
      </c>
      <c r="E41" s="6" t="e">
        <f>IF(PREENCHER!#REF!="","",IF(COUNTIF(PREENCHER!$AD43:$AF43,PREENCHER!#REF!)=0,CONCATENATE(PREENCHER!AO43,#REF!),PREENCHER!#REF!))</f>
        <v>#REF!</v>
      </c>
      <c r="F41" s="6">
        <f>IF(PREENCHER!L43="","",IF(COUNTIF(PREENCHER!$AD43:$AF43,PREENCHER!L43)=0,CONCATENATE(PREENCHER!AP43,#REF!),PREENCHER!L43))</f>
      </c>
      <c r="G41" s="6" t="e">
        <f>IF(PREENCHER!#REF!="","",IF(COUNTIF(PREENCHER!$AD43:$AF43,PREENCHER!#REF!)=0,CONCATENATE(PREENCHER!AQ43,#REF!),PREENCHER!#REF!))</f>
        <v>#REF!</v>
      </c>
      <c r="H41" s="6">
        <f>IF(PREENCHER!N43="","",IF(COUNTIF(PREENCHER!$AD43:$AF43,PREENCHER!N43)=0,CONCATENATE(PREENCHER!AR43,#REF!),PREENCHER!N43))</f>
      </c>
      <c r="I41" s="6" t="e">
        <f>IF(PREENCHER!#REF!="","",IF(COUNTIF(PREENCHER!$AD43:$AF43,PREENCHER!#REF!)=0,CONCATENATE(PREENCHER!AS43,#REF!),PREENCHER!#REF!))</f>
        <v>#REF!</v>
      </c>
      <c r="J41" s="6" t="e">
        <f>IF(PREENCHER!#REF!="","",IF(COUNTIF(PREENCHER!$AD43:$AF43,PREENCHER!#REF!)=0,CONCATENATE(PREENCHER!AT43,#REF!),PREENCHER!#REF!))</f>
        <v>#REF!</v>
      </c>
      <c r="K41" s="6" t="e">
        <f>IF(PREENCHER!#REF!="","",IF(COUNTIF(PREENCHER!$AD43:$AF43,PREENCHER!#REF!)=0,CONCATENATE(PREENCHER!AU43,#REF!),PREENCHER!#REF!))</f>
        <v>#REF!</v>
      </c>
      <c r="L41" s="6" t="e">
        <f>IF(PREENCHER!#REF!="","",IF(COUNTIF(PREENCHER!$AD43:$AF43,PREENCHER!#REF!)=0,CONCATENATE(PREENCHER!AV43,#REF!),PREENCHER!#REF!))</f>
        <v>#REF!</v>
      </c>
      <c r="M41" s="6" t="e">
        <f>IF(PREENCHER!#REF!="","",IF(COUNTIF(PREENCHER!$AD43:$AF43,PREENCHER!#REF!)=0,CONCATENATE(PREENCHER!AW43,#REF!),PREENCHER!#REF!))</f>
        <v>#REF!</v>
      </c>
      <c r="N41" s="6" t="e">
        <f>IF(PREENCHER!#REF!="","",IF(COUNTIF(PREENCHER!$AD43:$AF43,PREENCHER!#REF!)=0,CONCATENATE(PREENCHER!AX43,#REF!),PREENCHER!#REF!))</f>
        <v>#REF!</v>
      </c>
      <c r="O41" s="7">
        <f t="shared" si="0"/>
      </c>
      <c r="P41" s="7">
        <f t="shared" si="1"/>
      </c>
      <c r="Q41" s="8"/>
      <c r="R41" s="1"/>
      <c r="S41" s="7">
        <f t="shared" si="2"/>
      </c>
      <c r="T41" s="7">
        <f t="shared" si="3"/>
      </c>
      <c r="U41" s="9">
        <f t="shared" si="4"/>
      </c>
    </row>
    <row r="42" spans="1:21" ht="15">
      <c r="A42" s="5">
        <f>IF(PREENCHER!A44="","",PREENCHER!A44)</f>
      </c>
      <c r="B42" s="5">
        <f>IF(PREENCHER!B44="","",PREENCHER!B44)</f>
      </c>
      <c r="C42" s="5">
        <f>IF(PREENCHER!C44="","",PREENCHER!C44)</f>
      </c>
      <c r="D42" s="5">
        <f>IF(PREENCHER!D44="","",PREENCHER!D44)</f>
      </c>
      <c r="E42" s="6" t="e">
        <f>IF(PREENCHER!#REF!="","",IF(COUNTIF(PREENCHER!$AD44:$AF44,PREENCHER!#REF!)=0,CONCATENATE(PREENCHER!AO44,#REF!),PREENCHER!#REF!))</f>
        <v>#REF!</v>
      </c>
      <c r="F42" s="6">
        <f>IF(PREENCHER!L44="","",IF(COUNTIF(PREENCHER!$AD44:$AF44,PREENCHER!L44)=0,CONCATENATE(PREENCHER!AP44,#REF!),PREENCHER!L44))</f>
      </c>
      <c r="G42" s="6" t="e">
        <f>IF(PREENCHER!#REF!="","",IF(COUNTIF(PREENCHER!$AD44:$AF44,PREENCHER!#REF!)=0,CONCATENATE(PREENCHER!AQ44,#REF!),PREENCHER!#REF!))</f>
        <v>#REF!</v>
      </c>
      <c r="H42" s="6">
        <f>IF(PREENCHER!N44="","",IF(COUNTIF(PREENCHER!$AD44:$AF44,PREENCHER!N44)=0,CONCATENATE(PREENCHER!AR44,#REF!),PREENCHER!N44))</f>
      </c>
      <c r="I42" s="6" t="e">
        <f>IF(PREENCHER!#REF!="","",IF(COUNTIF(PREENCHER!$AD44:$AF44,PREENCHER!#REF!)=0,CONCATENATE(PREENCHER!AS44,#REF!),PREENCHER!#REF!))</f>
        <v>#REF!</v>
      </c>
      <c r="J42" s="6" t="e">
        <f>IF(PREENCHER!#REF!="","",IF(COUNTIF(PREENCHER!$AD44:$AF44,PREENCHER!#REF!)=0,CONCATENATE(PREENCHER!AT44,#REF!),PREENCHER!#REF!))</f>
        <v>#REF!</v>
      </c>
      <c r="K42" s="6" t="e">
        <f>IF(PREENCHER!#REF!="","",IF(COUNTIF(PREENCHER!$AD44:$AF44,PREENCHER!#REF!)=0,CONCATENATE(PREENCHER!AU44,#REF!),PREENCHER!#REF!))</f>
        <v>#REF!</v>
      </c>
      <c r="L42" s="6" t="e">
        <f>IF(PREENCHER!#REF!="","",IF(COUNTIF(PREENCHER!$AD44:$AF44,PREENCHER!#REF!)=0,CONCATENATE(PREENCHER!AV44,#REF!),PREENCHER!#REF!))</f>
        <v>#REF!</v>
      </c>
      <c r="M42" s="6" t="e">
        <f>IF(PREENCHER!#REF!="","",IF(COUNTIF(PREENCHER!$AD44:$AF44,PREENCHER!#REF!)=0,CONCATENATE(PREENCHER!AW44,#REF!),PREENCHER!#REF!))</f>
        <v>#REF!</v>
      </c>
      <c r="N42" s="6" t="e">
        <f>IF(PREENCHER!#REF!="","",IF(COUNTIF(PREENCHER!$AD44:$AF44,PREENCHER!#REF!)=0,CONCATENATE(PREENCHER!AX44,#REF!),PREENCHER!#REF!))</f>
        <v>#REF!</v>
      </c>
      <c r="O42" s="7">
        <f t="shared" si="0"/>
      </c>
      <c r="P42" s="7">
        <f t="shared" si="1"/>
      </c>
      <c r="Q42" s="8"/>
      <c r="R42" s="1"/>
      <c r="S42" s="7">
        <f t="shared" si="2"/>
      </c>
      <c r="T42" s="7">
        <f t="shared" si="3"/>
      </c>
      <c r="U42" s="9">
        <f t="shared" si="4"/>
      </c>
    </row>
    <row r="43" spans="1:21" ht="15">
      <c r="A43" s="5">
        <f>IF(PREENCHER!A45="","",PREENCHER!A45)</f>
      </c>
      <c r="B43" s="5">
        <f>IF(PREENCHER!B45="","",PREENCHER!B45)</f>
      </c>
      <c r="C43" s="5">
        <f>IF(PREENCHER!C45="","",PREENCHER!C45)</f>
      </c>
      <c r="D43" s="5">
        <f>IF(PREENCHER!D45="","",PREENCHER!D45)</f>
      </c>
      <c r="E43" s="6" t="e">
        <f>IF(PREENCHER!#REF!="","",IF(COUNTIF(PREENCHER!$AD45:$AF45,PREENCHER!#REF!)=0,CONCATENATE(PREENCHER!AO45,#REF!),PREENCHER!#REF!))</f>
        <v>#REF!</v>
      </c>
      <c r="F43" s="6">
        <f>IF(PREENCHER!L45="","",IF(COUNTIF(PREENCHER!$AD45:$AF45,PREENCHER!L45)=0,CONCATENATE(PREENCHER!AP45,#REF!),PREENCHER!L45))</f>
      </c>
      <c r="G43" s="6" t="e">
        <f>IF(PREENCHER!#REF!="","",IF(COUNTIF(PREENCHER!$AD45:$AF45,PREENCHER!#REF!)=0,CONCATENATE(PREENCHER!AQ45,#REF!),PREENCHER!#REF!))</f>
        <v>#REF!</v>
      </c>
      <c r="H43" s="6">
        <f>IF(PREENCHER!N45="","",IF(COUNTIF(PREENCHER!$AD45:$AF45,PREENCHER!N45)=0,CONCATENATE(PREENCHER!AR45,#REF!),PREENCHER!N45))</f>
      </c>
      <c r="I43" s="6" t="e">
        <f>IF(PREENCHER!#REF!="","",IF(COUNTIF(PREENCHER!$AD45:$AF45,PREENCHER!#REF!)=0,CONCATENATE(PREENCHER!AS45,#REF!),PREENCHER!#REF!))</f>
        <v>#REF!</v>
      </c>
      <c r="J43" s="6" t="e">
        <f>IF(PREENCHER!#REF!="","",IF(COUNTIF(PREENCHER!$AD45:$AF45,PREENCHER!#REF!)=0,CONCATENATE(PREENCHER!AT45,#REF!),PREENCHER!#REF!))</f>
        <v>#REF!</v>
      </c>
      <c r="K43" s="6" t="e">
        <f>IF(PREENCHER!#REF!="","",IF(COUNTIF(PREENCHER!$AD45:$AF45,PREENCHER!#REF!)=0,CONCATENATE(PREENCHER!AU45,#REF!),PREENCHER!#REF!))</f>
        <v>#REF!</v>
      </c>
      <c r="L43" s="6" t="e">
        <f>IF(PREENCHER!#REF!="","",IF(COUNTIF(PREENCHER!$AD45:$AF45,PREENCHER!#REF!)=0,CONCATENATE(PREENCHER!AV45,#REF!),PREENCHER!#REF!))</f>
        <v>#REF!</v>
      </c>
      <c r="M43" s="6" t="e">
        <f>IF(PREENCHER!#REF!="","",IF(COUNTIF(PREENCHER!$AD45:$AF45,PREENCHER!#REF!)=0,CONCATENATE(PREENCHER!AW45,#REF!),PREENCHER!#REF!))</f>
        <v>#REF!</v>
      </c>
      <c r="N43" s="6" t="e">
        <f>IF(PREENCHER!#REF!="","",IF(COUNTIF(PREENCHER!$AD45:$AF45,PREENCHER!#REF!)=0,CONCATENATE(PREENCHER!AX45,#REF!),PREENCHER!#REF!))</f>
        <v>#REF!</v>
      </c>
      <c r="O43" s="7">
        <f t="shared" si="0"/>
      </c>
      <c r="P43" s="7">
        <f t="shared" si="1"/>
      </c>
      <c r="Q43" s="8"/>
      <c r="R43" s="1"/>
      <c r="S43" s="7">
        <f t="shared" si="2"/>
      </c>
      <c r="T43" s="7">
        <f t="shared" si="3"/>
      </c>
      <c r="U43" s="9">
        <f t="shared" si="4"/>
      </c>
    </row>
    <row r="44" spans="1:21" ht="15">
      <c r="A44" s="5">
        <f>IF(PREENCHER!A46="","",PREENCHER!A46)</f>
      </c>
      <c r="B44" s="5">
        <f>IF(PREENCHER!B46="","",PREENCHER!B46)</f>
      </c>
      <c r="C44" s="5">
        <f>IF(PREENCHER!C46="","",PREENCHER!C46)</f>
      </c>
      <c r="D44" s="5">
        <f>IF(PREENCHER!D46="","",PREENCHER!D46)</f>
      </c>
      <c r="E44" s="6" t="e">
        <f>IF(PREENCHER!#REF!="","",IF(COUNTIF(PREENCHER!$AD46:$AF46,PREENCHER!#REF!)=0,CONCATENATE(PREENCHER!AO46,#REF!),PREENCHER!#REF!))</f>
        <v>#REF!</v>
      </c>
      <c r="F44" s="6">
        <f>IF(PREENCHER!L46="","",IF(COUNTIF(PREENCHER!$AD46:$AF46,PREENCHER!L46)=0,CONCATENATE(PREENCHER!AP46,#REF!),PREENCHER!L46))</f>
      </c>
      <c r="G44" s="6" t="e">
        <f>IF(PREENCHER!#REF!="","",IF(COUNTIF(PREENCHER!$AD46:$AF46,PREENCHER!#REF!)=0,CONCATENATE(PREENCHER!AQ46,#REF!),PREENCHER!#REF!))</f>
        <v>#REF!</v>
      </c>
      <c r="H44" s="6">
        <f>IF(PREENCHER!N46="","",IF(COUNTIF(PREENCHER!$AD46:$AF46,PREENCHER!N46)=0,CONCATENATE(PREENCHER!AR46,#REF!),PREENCHER!N46))</f>
      </c>
      <c r="I44" s="6" t="e">
        <f>IF(PREENCHER!#REF!="","",IF(COUNTIF(PREENCHER!$AD46:$AF46,PREENCHER!#REF!)=0,CONCATENATE(PREENCHER!AS46,#REF!),PREENCHER!#REF!))</f>
        <v>#REF!</v>
      </c>
      <c r="J44" s="6" t="e">
        <f>IF(PREENCHER!#REF!="","",IF(COUNTIF(PREENCHER!$AD46:$AF46,PREENCHER!#REF!)=0,CONCATENATE(PREENCHER!AT46,#REF!),PREENCHER!#REF!))</f>
        <v>#REF!</v>
      </c>
      <c r="K44" s="6" t="e">
        <f>IF(PREENCHER!#REF!="","",IF(COUNTIF(PREENCHER!$AD46:$AF46,PREENCHER!#REF!)=0,CONCATENATE(PREENCHER!AU46,#REF!),PREENCHER!#REF!))</f>
        <v>#REF!</v>
      </c>
      <c r="L44" s="6" t="e">
        <f>IF(PREENCHER!#REF!="","",IF(COUNTIF(PREENCHER!$AD46:$AF46,PREENCHER!#REF!)=0,CONCATENATE(PREENCHER!AV46,#REF!),PREENCHER!#REF!))</f>
        <v>#REF!</v>
      </c>
      <c r="M44" s="6" t="e">
        <f>IF(PREENCHER!#REF!="","",IF(COUNTIF(PREENCHER!$AD46:$AF46,PREENCHER!#REF!)=0,CONCATENATE(PREENCHER!AW46,#REF!),PREENCHER!#REF!))</f>
        <v>#REF!</v>
      </c>
      <c r="N44" s="6" t="e">
        <f>IF(PREENCHER!#REF!="","",IF(COUNTIF(PREENCHER!$AD46:$AF46,PREENCHER!#REF!)=0,CONCATENATE(PREENCHER!AX46,#REF!),PREENCHER!#REF!))</f>
        <v>#REF!</v>
      </c>
      <c r="O44" s="7">
        <f t="shared" si="0"/>
      </c>
      <c r="P44" s="7">
        <f t="shared" si="1"/>
      </c>
      <c r="Q44" s="8"/>
      <c r="R44" s="1"/>
      <c r="S44" s="7">
        <f t="shared" si="2"/>
      </c>
      <c r="T44" s="7">
        <f t="shared" si="3"/>
      </c>
      <c r="U44" s="9">
        <f t="shared" si="4"/>
      </c>
    </row>
    <row r="45" spans="1:21" ht="15">
      <c r="A45" s="5">
        <f>IF(PREENCHER!A47="","",PREENCHER!A47)</f>
      </c>
      <c r="B45" s="5">
        <f>IF(PREENCHER!B47="","",PREENCHER!B47)</f>
      </c>
      <c r="C45" s="5">
        <f>IF(PREENCHER!C47="","",PREENCHER!C47)</f>
      </c>
      <c r="D45" s="5">
        <f>IF(PREENCHER!D47="","",PREENCHER!D47)</f>
      </c>
      <c r="E45" s="6" t="e">
        <f>IF(PREENCHER!#REF!="","",IF(COUNTIF(PREENCHER!$AD47:$AF47,PREENCHER!#REF!)=0,CONCATENATE(PREENCHER!AO47,#REF!),PREENCHER!#REF!))</f>
        <v>#REF!</v>
      </c>
      <c r="F45" s="6">
        <f>IF(PREENCHER!L47="","",IF(COUNTIF(PREENCHER!$AD47:$AF47,PREENCHER!L47)=0,CONCATENATE(PREENCHER!AP47,#REF!),PREENCHER!L47))</f>
      </c>
      <c r="G45" s="6" t="e">
        <f>IF(PREENCHER!#REF!="","",IF(COUNTIF(PREENCHER!$AD47:$AF47,PREENCHER!#REF!)=0,CONCATENATE(PREENCHER!AQ47,#REF!),PREENCHER!#REF!))</f>
        <v>#REF!</v>
      </c>
      <c r="H45" s="6">
        <f>IF(PREENCHER!N47="","",IF(COUNTIF(PREENCHER!$AD47:$AF47,PREENCHER!N47)=0,CONCATENATE(PREENCHER!AR47,#REF!),PREENCHER!N47))</f>
      </c>
      <c r="I45" s="6" t="e">
        <f>IF(PREENCHER!#REF!="","",IF(COUNTIF(PREENCHER!$AD47:$AF47,PREENCHER!#REF!)=0,CONCATENATE(PREENCHER!AS47,#REF!),PREENCHER!#REF!))</f>
        <v>#REF!</v>
      </c>
      <c r="J45" s="6" t="e">
        <f>IF(PREENCHER!#REF!="","",IF(COUNTIF(PREENCHER!$AD47:$AF47,PREENCHER!#REF!)=0,CONCATENATE(PREENCHER!AT47,#REF!),PREENCHER!#REF!))</f>
        <v>#REF!</v>
      </c>
      <c r="K45" s="6" t="e">
        <f>IF(PREENCHER!#REF!="","",IF(COUNTIF(PREENCHER!$AD47:$AF47,PREENCHER!#REF!)=0,CONCATENATE(PREENCHER!AU47,#REF!),PREENCHER!#REF!))</f>
        <v>#REF!</v>
      </c>
      <c r="L45" s="6" t="e">
        <f>IF(PREENCHER!#REF!="","",IF(COUNTIF(PREENCHER!$AD47:$AF47,PREENCHER!#REF!)=0,CONCATENATE(PREENCHER!AV47,#REF!),PREENCHER!#REF!))</f>
        <v>#REF!</v>
      </c>
      <c r="M45" s="6" t="e">
        <f>IF(PREENCHER!#REF!="","",IF(COUNTIF(PREENCHER!$AD47:$AF47,PREENCHER!#REF!)=0,CONCATENATE(PREENCHER!AW47,#REF!),PREENCHER!#REF!))</f>
        <v>#REF!</v>
      </c>
      <c r="N45" s="6" t="e">
        <f>IF(PREENCHER!#REF!="","",IF(COUNTIF(PREENCHER!$AD47:$AF47,PREENCHER!#REF!)=0,CONCATENATE(PREENCHER!AX47,#REF!),PREENCHER!#REF!))</f>
        <v>#REF!</v>
      </c>
      <c r="O45" s="7">
        <f t="shared" si="0"/>
      </c>
      <c r="P45" s="7">
        <f t="shared" si="1"/>
      </c>
      <c r="Q45" s="8"/>
      <c r="R45" s="1"/>
      <c r="S45" s="7">
        <f t="shared" si="2"/>
      </c>
      <c r="T45" s="7">
        <f t="shared" si="3"/>
      </c>
      <c r="U45" s="9">
        <f t="shared" si="4"/>
      </c>
    </row>
    <row r="46" spans="1:21" ht="15">
      <c r="A46" s="5">
        <f>IF(PREENCHER!A48="","",PREENCHER!A48)</f>
      </c>
      <c r="B46" s="5">
        <f>IF(PREENCHER!B48="","",PREENCHER!B48)</f>
      </c>
      <c r="C46" s="5">
        <f>IF(PREENCHER!C48="","",PREENCHER!C48)</f>
      </c>
      <c r="D46" s="5">
        <f>IF(PREENCHER!D48="","",PREENCHER!D48)</f>
      </c>
      <c r="E46" s="6" t="e">
        <f>IF(PREENCHER!#REF!="","",IF(COUNTIF(PREENCHER!$AD48:$AF48,PREENCHER!#REF!)=0,CONCATENATE(PREENCHER!AO48,#REF!),PREENCHER!#REF!))</f>
        <v>#REF!</v>
      </c>
      <c r="F46" s="6">
        <f>IF(PREENCHER!L48="","",IF(COUNTIF(PREENCHER!$AD48:$AF48,PREENCHER!L48)=0,CONCATENATE(PREENCHER!AP48,#REF!),PREENCHER!L48))</f>
      </c>
      <c r="G46" s="6" t="e">
        <f>IF(PREENCHER!#REF!="","",IF(COUNTIF(PREENCHER!$AD48:$AF48,PREENCHER!#REF!)=0,CONCATENATE(PREENCHER!AQ48,#REF!),PREENCHER!#REF!))</f>
        <v>#REF!</v>
      </c>
      <c r="H46" s="6">
        <f>IF(PREENCHER!N48="","",IF(COUNTIF(PREENCHER!$AD48:$AF48,PREENCHER!N48)=0,CONCATENATE(PREENCHER!AR48,#REF!),PREENCHER!N48))</f>
      </c>
      <c r="I46" s="6" t="e">
        <f>IF(PREENCHER!#REF!="","",IF(COUNTIF(PREENCHER!$AD48:$AF48,PREENCHER!#REF!)=0,CONCATENATE(PREENCHER!AS48,#REF!),PREENCHER!#REF!))</f>
        <v>#REF!</v>
      </c>
      <c r="J46" s="6" t="e">
        <f>IF(PREENCHER!#REF!="","",IF(COUNTIF(PREENCHER!$AD48:$AF48,PREENCHER!#REF!)=0,CONCATENATE(PREENCHER!AT48,#REF!),PREENCHER!#REF!))</f>
        <v>#REF!</v>
      </c>
      <c r="K46" s="6" t="e">
        <f>IF(PREENCHER!#REF!="","",IF(COUNTIF(PREENCHER!$AD48:$AF48,PREENCHER!#REF!)=0,CONCATENATE(PREENCHER!AU48,#REF!),PREENCHER!#REF!))</f>
        <v>#REF!</v>
      </c>
      <c r="L46" s="6" t="e">
        <f>IF(PREENCHER!#REF!="","",IF(COUNTIF(PREENCHER!$AD48:$AF48,PREENCHER!#REF!)=0,CONCATENATE(PREENCHER!AV48,#REF!),PREENCHER!#REF!))</f>
        <v>#REF!</v>
      </c>
      <c r="M46" s="6" t="e">
        <f>IF(PREENCHER!#REF!="","",IF(COUNTIF(PREENCHER!$AD48:$AF48,PREENCHER!#REF!)=0,CONCATENATE(PREENCHER!AW48,#REF!),PREENCHER!#REF!))</f>
        <v>#REF!</v>
      </c>
      <c r="N46" s="6" t="e">
        <f>IF(PREENCHER!#REF!="","",IF(COUNTIF(PREENCHER!$AD48:$AF48,PREENCHER!#REF!)=0,CONCATENATE(PREENCHER!AX48,#REF!),PREENCHER!#REF!))</f>
        <v>#REF!</v>
      </c>
      <c r="O46" s="7">
        <f t="shared" si="0"/>
      </c>
      <c r="P46" s="7">
        <f t="shared" si="1"/>
      </c>
      <c r="Q46" s="8"/>
      <c r="R46" s="1"/>
      <c r="S46" s="7">
        <f t="shared" si="2"/>
      </c>
      <c r="T46" s="7">
        <f t="shared" si="3"/>
      </c>
      <c r="U46" s="9">
        <f t="shared" si="4"/>
      </c>
    </row>
    <row r="47" spans="1:21" ht="15">
      <c r="A47" s="5">
        <f>IF(PREENCHER!A49="","",PREENCHER!A49)</f>
      </c>
      <c r="B47" s="5">
        <f>IF(PREENCHER!B49="","",PREENCHER!B49)</f>
      </c>
      <c r="C47" s="5">
        <f>IF(PREENCHER!C49="","",PREENCHER!C49)</f>
      </c>
      <c r="D47" s="5">
        <f>IF(PREENCHER!D49="","",PREENCHER!D49)</f>
      </c>
      <c r="E47" s="6" t="e">
        <f>IF(PREENCHER!#REF!="","",IF(COUNTIF(PREENCHER!$AD49:$AF49,PREENCHER!#REF!)=0,CONCATENATE(PREENCHER!AO49,#REF!),PREENCHER!#REF!))</f>
        <v>#REF!</v>
      </c>
      <c r="F47" s="6">
        <f>IF(PREENCHER!L49="","",IF(COUNTIF(PREENCHER!$AD49:$AF49,PREENCHER!L49)=0,CONCATENATE(PREENCHER!AP49,#REF!),PREENCHER!L49))</f>
      </c>
      <c r="G47" s="6" t="e">
        <f>IF(PREENCHER!#REF!="","",IF(COUNTIF(PREENCHER!$AD49:$AF49,PREENCHER!#REF!)=0,CONCATENATE(PREENCHER!AQ49,#REF!),PREENCHER!#REF!))</f>
        <v>#REF!</v>
      </c>
      <c r="H47" s="6">
        <f>IF(PREENCHER!N49="","",IF(COUNTIF(PREENCHER!$AD49:$AF49,PREENCHER!N49)=0,CONCATENATE(PREENCHER!AR49,#REF!),PREENCHER!N49))</f>
      </c>
      <c r="I47" s="6" t="e">
        <f>IF(PREENCHER!#REF!="","",IF(COUNTIF(PREENCHER!$AD49:$AF49,PREENCHER!#REF!)=0,CONCATENATE(PREENCHER!AS49,#REF!),PREENCHER!#REF!))</f>
        <v>#REF!</v>
      </c>
      <c r="J47" s="6" t="e">
        <f>IF(PREENCHER!#REF!="","",IF(COUNTIF(PREENCHER!$AD49:$AF49,PREENCHER!#REF!)=0,CONCATENATE(PREENCHER!AT49,#REF!),PREENCHER!#REF!))</f>
        <v>#REF!</v>
      </c>
      <c r="K47" s="6" t="e">
        <f>IF(PREENCHER!#REF!="","",IF(COUNTIF(PREENCHER!$AD49:$AF49,PREENCHER!#REF!)=0,CONCATENATE(PREENCHER!AU49,#REF!),PREENCHER!#REF!))</f>
        <v>#REF!</v>
      </c>
      <c r="L47" s="6" t="e">
        <f>IF(PREENCHER!#REF!="","",IF(COUNTIF(PREENCHER!$AD49:$AF49,PREENCHER!#REF!)=0,CONCATENATE(PREENCHER!AV49,#REF!),PREENCHER!#REF!))</f>
        <v>#REF!</v>
      </c>
      <c r="M47" s="6" t="e">
        <f>IF(PREENCHER!#REF!="","",IF(COUNTIF(PREENCHER!$AD49:$AF49,PREENCHER!#REF!)=0,CONCATENATE(PREENCHER!AW49,#REF!),PREENCHER!#REF!))</f>
        <v>#REF!</v>
      </c>
      <c r="N47" s="6" t="e">
        <f>IF(PREENCHER!#REF!="","",IF(COUNTIF(PREENCHER!$AD49:$AF49,PREENCHER!#REF!)=0,CONCATENATE(PREENCHER!AX49,#REF!),PREENCHER!#REF!))</f>
        <v>#REF!</v>
      </c>
      <c r="O47" s="7">
        <f t="shared" si="0"/>
      </c>
      <c r="P47" s="7">
        <f t="shared" si="1"/>
      </c>
      <c r="Q47" s="8"/>
      <c r="R47" s="1"/>
      <c r="S47" s="7">
        <f t="shared" si="2"/>
      </c>
      <c r="T47" s="7">
        <f t="shared" si="3"/>
      </c>
      <c r="U47" s="9">
        <f t="shared" si="4"/>
      </c>
    </row>
    <row r="48" spans="1:21" ht="15">
      <c r="A48" s="5">
        <f>IF(PREENCHER!A50="","",PREENCHER!A50)</f>
      </c>
      <c r="B48" s="5">
        <f>IF(PREENCHER!B50="","",PREENCHER!B50)</f>
      </c>
      <c r="C48" s="5">
        <f>IF(PREENCHER!C50="","",PREENCHER!C50)</f>
      </c>
      <c r="D48" s="5">
        <f>IF(PREENCHER!D50="","",PREENCHER!D50)</f>
      </c>
      <c r="E48" s="6" t="e">
        <f>IF(PREENCHER!#REF!="","",IF(COUNTIF(PREENCHER!$AD50:$AF50,PREENCHER!#REF!)=0,CONCATENATE(PREENCHER!AO50,#REF!),PREENCHER!#REF!))</f>
        <v>#REF!</v>
      </c>
      <c r="F48" s="6">
        <f>IF(PREENCHER!L50="","",IF(COUNTIF(PREENCHER!$AD50:$AF50,PREENCHER!L50)=0,CONCATENATE(PREENCHER!AP50,#REF!),PREENCHER!L50))</f>
      </c>
      <c r="G48" s="6" t="e">
        <f>IF(PREENCHER!#REF!="","",IF(COUNTIF(PREENCHER!$AD50:$AF50,PREENCHER!#REF!)=0,CONCATENATE(PREENCHER!AQ50,#REF!),PREENCHER!#REF!))</f>
        <v>#REF!</v>
      </c>
      <c r="H48" s="6">
        <f>IF(PREENCHER!N50="","",IF(COUNTIF(PREENCHER!$AD50:$AF50,PREENCHER!N50)=0,CONCATENATE(PREENCHER!AR50,#REF!),PREENCHER!N50))</f>
      </c>
      <c r="I48" s="6" t="e">
        <f>IF(PREENCHER!#REF!="","",IF(COUNTIF(PREENCHER!$AD50:$AF50,PREENCHER!#REF!)=0,CONCATENATE(PREENCHER!AS50,#REF!),PREENCHER!#REF!))</f>
        <v>#REF!</v>
      </c>
      <c r="J48" s="6" t="e">
        <f>IF(PREENCHER!#REF!="","",IF(COUNTIF(PREENCHER!$AD50:$AF50,PREENCHER!#REF!)=0,CONCATENATE(PREENCHER!AT50,#REF!),PREENCHER!#REF!))</f>
        <v>#REF!</v>
      </c>
      <c r="K48" s="6" t="e">
        <f>IF(PREENCHER!#REF!="","",IF(COUNTIF(PREENCHER!$AD50:$AF50,PREENCHER!#REF!)=0,CONCATENATE(PREENCHER!AU50,#REF!),PREENCHER!#REF!))</f>
        <v>#REF!</v>
      </c>
      <c r="L48" s="6" t="e">
        <f>IF(PREENCHER!#REF!="","",IF(COUNTIF(PREENCHER!$AD50:$AF50,PREENCHER!#REF!)=0,CONCATENATE(PREENCHER!AV50,#REF!),PREENCHER!#REF!))</f>
        <v>#REF!</v>
      </c>
      <c r="M48" s="6" t="e">
        <f>IF(PREENCHER!#REF!="","",IF(COUNTIF(PREENCHER!$AD50:$AF50,PREENCHER!#REF!)=0,CONCATENATE(PREENCHER!AW50,#REF!),PREENCHER!#REF!))</f>
        <v>#REF!</v>
      </c>
      <c r="N48" s="6" t="e">
        <f>IF(PREENCHER!#REF!="","",IF(COUNTIF(PREENCHER!$AD50:$AF50,PREENCHER!#REF!)=0,CONCATENATE(PREENCHER!AX50,#REF!),PREENCHER!#REF!))</f>
        <v>#REF!</v>
      </c>
      <c r="O48" s="7">
        <f t="shared" si="0"/>
      </c>
      <c r="P48" s="7">
        <f t="shared" si="1"/>
      </c>
      <c r="Q48" s="8"/>
      <c r="R48" s="1"/>
      <c r="S48" s="7">
        <f t="shared" si="2"/>
      </c>
      <c r="T48" s="7">
        <f t="shared" si="3"/>
      </c>
      <c r="U48" s="9">
        <f t="shared" si="4"/>
      </c>
    </row>
    <row r="49" spans="1:21" ht="15">
      <c r="A49" s="5">
        <f>IF(PREENCHER!A51="","",PREENCHER!A51)</f>
      </c>
      <c r="B49" s="5">
        <f>IF(PREENCHER!B51="","",PREENCHER!B51)</f>
      </c>
      <c r="C49" s="5">
        <f>IF(PREENCHER!C51="","",PREENCHER!C51)</f>
      </c>
      <c r="D49" s="5">
        <f>IF(PREENCHER!D51="","",PREENCHER!D51)</f>
      </c>
      <c r="E49" s="6" t="e">
        <f>IF(PREENCHER!#REF!="","",IF(COUNTIF(PREENCHER!$AD51:$AF51,PREENCHER!#REF!)=0,CONCATENATE(PREENCHER!AO51,#REF!),PREENCHER!#REF!))</f>
        <v>#REF!</v>
      </c>
      <c r="F49" s="6">
        <f>IF(PREENCHER!L51="","",IF(COUNTIF(PREENCHER!$AD51:$AF51,PREENCHER!L51)=0,CONCATENATE(PREENCHER!AP51,#REF!),PREENCHER!L51))</f>
      </c>
      <c r="G49" s="6" t="e">
        <f>IF(PREENCHER!#REF!="","",IF(COUNTIF(PREENCHER!$AD51:$AF51,PREENCHER!#REF!)=0,CONCATENATE(PREENCHER!AQ51,#REF!),PREENCHER!#REF!))</f>
        <v>#REF!</v>
      </c>
      <c r="H49" s="6">
        <f>IF(PREENCHER!N51="","",IF(COUNTIF(PREENCHER!$AD51:$AF51,PREENCHER!N51)=0,CONCATENATE(PREENCHER!AR51,#REF!),PREENCHER!N51))</f>
      </c>
      <c r="I49" s="6" t="e">
        <f>IF(PREENCHER!#REF!="","",IF(COUNTIF(PREENCHER!$AD51:$AF51,PREENCHER!#REF!)=0,CONCATENATE(PREENCHER!AS51,#REF!),PREENCHER!#REF!))</f>
        <v>#REF!</v>
      </c>
      <c r="J49" s="6" t="e">
        <f>IF(PREENCHER!#REF!="","",IF(COUNTIF(PREENCHER!$AD51:$AF51,PREENCHER!#REF!)=0,CONCATENATE(PREENCHER!AT51,#REF!),PREENCHER!#REF!))</f>
        <v>#REF!</v>
      </c>
      <c r="K49" s="6" t="e">
        <f>IF(PREENCHER!#REF!="","",IF(COUNTIF(PREENCHER!$AD51:$AF51,PREENCHER!#REF!)=0,CONCATENATE(PREENCHER!AU51,#REF!),PREENCHER!#REF!))</f>
        <v>#REF!</v>
      </c>
      <c r="L49" s="6" t="e">
        <f>IF(PREENCHER!#REF!="","",IF(COUNTIF(PREENCHER!$AD51:$AF51,PREENCHER!#REF!)=0,CONCATENATE(PREENCHER!AV51,#REF!),PREENCHER!#REF!))</f>
        <v>#REF!</v>
      </c>
      <c r="M49" s="6" t="e">
        <f>IF(PREENCHER!#REF!="","",IF(COUNTIF(PREENCHER!$AD51:$AF51,PREENCHER!#REF!)=0,CONCATENATE(PREENCHER!AW51,#REF!),PREENCHER!#REF!))</f>
        <v>#REF!</v>
      </c>
      <c r="N49" s="6" t="e">
        <f>IF(PREENCHER!#REF!="","",IF(COUNTIF(PREENCHER!$AD51:$AF51,PREENCHER!#REF!)=0,CONCATENATE(PREENCHER!AX51,#REF!),PREENCHER!#REF!))</f>
        <v>#REF!</v>
      </c>
      <c r="O49" s="7">
        <f t="shared" si="0"/>
      </c>
      <c r="P49" s="7">
        <f t="shared" si="1"/>
      </c>
      <c r="Q49" s="8"/>
      <c r="R49" s="1"/>
      <c r="S49" s="7">
        <f t="shared" si="2"/>
      </c>
      <c r="T49" s="7">
        <f t="shared" si="3"/>
      </c>
      <c r="U49" s="9">
        <f t="shared" si="4"/>
      </c>
    </row>
    <row r="50" spans="1:21" ht="15">
      <c r="A50" s="5">
        <f>IF(PREENCHER!A52="","",PREENCHER!A52)</f>
      </c>
      <c r="B50" s="5">
        <f>IF(PREENCHER!B52="","",PREENCHER!B52)</f>
      </c>
      <c r="C50" s="5">
        <f>IF(PREENCHER!C52="","",PREENCHER!C52)</f>
      </c>
      <c r="D50" s="5">
        <f>IF(PREENCHER!D52="","",PREENCHER!D52)</f>
      </c>
      <c r="E50" s="6" t="e">
        <f>IF(PREENCHER!#REF!="","",IF(COUNTIF(PREENCHER!$AD52:$AF52,PREENCHER!#REF!)=0,CONCATENATE(PREENCHER!AO52,#REF!),PREENCHER!#REF!))</f>
        <v>#REF!</v>
      </c>
      <c r="F50" s="6">
        <f>IF(PREENCHER!L52="","",IF(COUNTIF(PREENCHER!$AD52:$AF52,PREENCHER!L52)=0,CONCATENATE(PREENCHER!AP52,#REF!),PREENCHER!L52))</f>
      </c>
      <c r="G50" s="6" t="e">
        <f>IF(PREENCHER!#REF!="","",IF(COUNTIF(PREENCHER!$AD52:$AF52,PREENCHER!#REF!)=0,CONCATENATE(PREENCHER!AQ52,#REF!),PREENCHER!#REF!))</f>
        <v>#REF!</v>
      </c>
      <c r="H50" s="6">
        <f>IF(PREENCHER!N52="","",IF(COUNTIF(PREENCHER!$AD52:$AF52,PREENCHER!N52)=0,CONCATENATE(PREENCHER!AR52,#REF!),PREENCHER!N52))</f>
      </c>
      <c r="I50" s="6" t="e">
        <f>IF(PREENCHER!#REF!="","",IF(COUNTIF(PREENCHER!$AD52:$AF52,PREENCHER!#REF!)=0,CONCATENATE(PREENCHER!AS52,#REF!),PREENCHER!#REF!))</f>
        <v>#REF!</v>
      </c>
      <c r="J50" s="6" t="e">
        <f>IF(PREENCHER!#REF!="","",IF(COUNTIF(PREENCHER!$AD52:$AF52,PREENCHER!#REF!)=0,CONCATENATE(PREENCHER!AT52,#REF!),PREENCHER!#REF!))</f>
        <v>#REF!</v>
      </c>
      <c r="K50" s="6" t="e">
        <f>IF(PREENCHER!#REF!="","",IF(COUNTIF(PREENCHER!$AD52:$AF52,PREENCHER!#REF!)=0,CONCATENATE(PREENCHER!AU52,#REF!),PREENCHER!#REF!))</f>
        <v>#REF!</v>
      </c>
      <c r="L50" s="6" t="e">
        <f>IF(PREENCHER!#REF!="","",IF(COUNTIF(PREENCHER!$AD52:$AF52,PREENCHER!#REF!)=0,CONCATENATE(PREENCHER!AV52,#REF!),PREENCHER!#REF!))</f>
        <v>#REF!</v>
      </c>
      <c r="M50" s="6" t="e">
        <f>IF(PREENCHER!#REF!="","",IF(COUNTIF(PREENCHER!$AD52:$AF52,PREENCHER!#REF!)=0,CONCATENATE(PREENCHER!AW52,#REF!),PREENCHER!#REF!))</f>
        <v>#REF!</v>
      </c>
      <c r="N50" s="6" t="e">
        <f>IF(PREENCHER!#REF!="","",IF(COUNTIF(PREENCHER!$AD52:$AF52,PREENCHER!#REF!)=0,CONCATENATE(PREENCHER!AX52,#REF!),PREENCHER!#REF!))</f>
        <v>#REF!</v>
      </c>
      <c r="O50" s="7">
        <f t="shared" si="0"/>
      </c>
      <c r="P50" s="7">
        <f t="shared" si="1"/>
      </c>
      <c r="Q50" s="8"/>
      <c r="R50" s="1"/>
      <c r="S50" s="7">
        <f t="shared" si="2"/>
      </c>
      <c r="T50" s="7">
        <f t="shared" si="3"/>
      </c>
      <c r="U50" s="9">
        <f t="shared" si="4"/>
      </c>
    </row>
    <row r="51" spans="1:21" ht="15">
      <c r="A51" s="5">
        <f>IF(PREENCHER!A53="","",PREENCHER!A53)</f>
      </c>
      <c r="B51" s="5">
        <f>IF(PREENCHER!B53="","",PREENCHER!B53)</f>
      </c>
      <c r="C51" s="5">
        <f>IF(PREENCHER!C53="","",PREENCHER!C53)</f>
      </c>
      <c r="D51" s="5">
        <f>IF(PREENCHER!D53="","",PREENCHER!D53)</f>
      </c>
      <c r="E51" s="6" t="e">
        <f>IF(PREENCHER!#REF!="","",IF(COUNTIF(PREENCHER!$AD53:$AF53,PREENCHER!#REF!)=0,CONCATENATE(PREENCHER!AO53,#REF!),PREENCHER!#REF!))</f>
        <v>#REF!</v>
      </c>
      <c r="F51" s="6">
        <f>IF(PREENCHER!L53="","",IF(COUNTIF(PREENCHER!$AD53:$AF53,PREENCHER!L53)=0,CONCATENATE(PREENCHER!AP53,#REF!),PREENCHER!L53))</f>
      </c>
      <c r="G51" s="6" t="e">
        <f>IF(PREENCHER!#REF!="","",IF(COUNTIF(PREENCHER!$AD53:$AF53,PREENCHER!#REF!)=0,CONCATENATE(PREENCHER!AQ53,#REF!),PREENCHER!#REF!))</f>
        <v>#REF!</v>
      </c>
      <c r="H51" s="6">
        <f>IF(PREENCHER!N53="","",IF(COUNTIF(PREENCHER!$AD53:$AF53,PREENCHER!N53)=0,CONCATENATE(PREENCHER!AR53,#REF!),PREENCHER!N53))</f>
      </c>
      <c r="I51" s="6" t="e">
        <f>IF(PREENCHER!#REF!="","",IF(COUNTIF(PREENCHER!$AD53:$AF53,PREENCHER!#REF!)=0,CONCATENATE(PREENCHER!AS53,#REF!),PREENCHER!#REF!))</f>
        <v>#REF!</v>
      </c>
      <c r="J51" s="6" t="e">
        <f>IF(PREENCHER!#REF!="","",IF(COUNTIF(PREENCHER!$AD53:$AF53,PREENCHER!#REF!)=0,CONCATENATE(PREENCHER!AT53,#REF!),PREENCHER!#REF!))</f>
        <v>#REF!</v>
      </c>
      <c r="K51" s="6" t="e">
        <f>IF(PREENCHER!#REF!="","",IF(COUNTIF(PREENCHER!$AD53:$AF53,PREENCHER!#REF!)=0,CONCATENATE(PREENCHER!AU53,#REF!),PREENCHER!#REF!))</f>
        <v>#REF!</v>
      </c>
      <c r="L51" s="6" t="e">
        <f>IF(PREENCHER!#REF!="","",IF(COUNTIF(PREENCHER!$AD53:$AF53,PREENCHER!#REF!)=0,CONCATENATE(PREENCHER!AV53,#REF!),PREENCHER!#REF!))</f>
        <v>#REF!</v>
      </c>
      <c r="M51" s="6" t="e">
        <f>IF(PREENCHER!#REF!="","",IF(COUNTIF(PREENCHER!$AD53:$AF53,PREENCHER!#REF!)=0,CONCATENATE(PREENCHER!AW53,#REF!),PREENCHER!#REF!))</f>
        <v>#REF!</v>
      </c>
      <c r="N51" s="6" t="e">
        <f>IF(PREENCHER!#REF!="","",IF(COUNTIF(PREENCHER!$AD53:$AF53,PREENCHER!#REF!)=0,CONCATENATE(PREENCHER!AX53,#REF!),PREENCHER!#REF!))</f>
        <v>#REF!</v>
      </c>
      <c r="O51" s="7">
        <f t="shared" si="0"/>
      </c>
      <c r="P51" s="7">
        <f t="shared" si="1"/>
      </c>
      <c r="Q51" s="8"/>
      <c r="R51" s="1"/>
      <c r="S51" s="7">
        <f t="shared" si="2"/>
      </c>
      <c r="T51" s="7">
        <f t="shared" si="3"/>
      </c>
      <c r="U51" s="9">
        <f t="shared" si="4"/>
      </c>
    </row>
    <row r="52" spans="1:21" ht="15">
      <c r="A52" s="5">
        <f>IF(PREENCHER!A54="","",PREENCHER!A54)</f>
      </c>
      <c r="B52" s="5">
        <f>IF(PREENCHER!B54="","",PREENCHER!B54)</f>
      </c>
      <c r="C52" s="5">
        <f>IF(PREENCHER!C54="","",PREENCHER!C54)</f>
      </c>
      <c r="D52" s="5">
        <f>IF(PREENCHER!D54="","",PREENCHER!D54)</f>
      </c>
      <c r="E52" s="6" t="e">
        <f>IF(PREENCHER!#REF!="","",IF(COUNTIF(PREENCHER!$AD54:$AF54,PREENCHER!#REF!)=0,CONCATENATE(PREENCHER!AO54,#REF!),PREENCHER!#REF!))</f>
        <v>#REF!</v>
      </c>
      <c r="F52" s="6">
        <f>IF(PREENCHER!L54="","",IF(COUNTIF(PREENCHER!$AD54:$AF54,PREENCHER!L54)=0,CONCATENATE(PREENCHER!AP54,#REF!),PREENCHER!L54))</f>
      </c>
      <c r="G52" s="6" t="e">
        <f>IF(PREENCHER!#REF!="","",IF(COUNTIF(PREENCHER!$AD54:$AF54,PREENCHER!#REF!)=0,CONCATENATE(PREENCHER!AQ54,#REF!),PREENCHER!#REF!))</f>
        <v>#REF!</v>
      </c>
      <c r="H52" s="6">
        <f>IF(PREENCHER!N54="","",IF(COUNTIF(PREENCHER!$AD54:$AF54,PREENCHER!N54)=0,CONCATENATE(PREENCHER!AR54,#REF!),PREENCHER!N54))</f>
      </c>
      <c r="I52" s="6" t="e">
        <f>IF(PREENCHER!#REF!="","",IF(COUNTIF(PREENCHER!$AD54:$AF54,PREENCHER!#REF!)=0,CONCATENATE(PREENCHER!AS54,#REF!),PREENCHER!#REF!))</f>
        <v>#REF!</v>
      </c>
      <c r="J52" s="6" t="e">
        <f>IF(PREENCHER!#REF!="","",IF(COUNTIF(PREENCHER!$AD54:$AF54,PREENCHER!#REF!)=0,CONCATENATE(PREENCHER!AT54,#REF!),PREENCHER!#REF!))</f>
        <v>#REF!</v>
      </c>
      <c r="K52" s="6" t="e">
        <f>IF(PREENCHER!#REF!="","",IF(COUNTIF(PREENCHER!$AD54:$AF54,PREENCHER!#REF!)=0,CONCATENATE(PREENCHER!AU54,#REF!),PREENCHER!#REF!))</f>
        <v>#REF!</v>
      </c>
      <c r="L52" s="6" t="e">
        <f>IF(PREENCHER!#REF!="","",IF(COUNTIF(PREENCHER!$AD54:$AF54,PREENCHER!#REF!)=0,CONCATENATE(PREENCHER!AV54,#REF!),PREENCHER!#REF!))</f>
        <v>#REF!</v>
      </c>
      <c r="M52" s="6" t="e">
        <f>IF(PREENCHER!#REF!="","",IF(COUNTIF(PREENCHER!$AD54:$AF54,PREENCHER!#REF!)=0,CONCATENATE(PREENCHER!AW54,#REF!),PREENCHER!#REF!))</f>
        <v>#REF!</v>
      </c>
      <c r="N52" s="6" t="e">
        <f>IF(PREENCHER!#REF!="","",IF(COUNTIF(PREENCHER!$AD54:$AF54,PREENCHER!#REF!)=0,CONCATENATE(PREENCHER!AX54,#REF!),PREENCHER!#REF!))</f>
        <v>#REF!</v>
      </c>
      <c r="O52" s="7">
        <f t="shared" si="0"/>
      </c>
      <c r="P52" s="7">
        <f t="shared" si="1"/>
      </c>
      <c r="Q52" s="8"/>
      <c r="R52" s="1"/>
      <c r="S52" s="7">
        <f t="shared" si="2"/>
      </c>
      <c r="T52" s="7">
        <f t="shared" si="3"/>
      </c>
      <c r="U52" s="9">
        <f t="shared" si="4"/>
      </c>
    </row>
    <row r="53" spans="1:21" ht="15">
      <c r="A53" s="5">
        <f>IF(PREENCHER!A55="","",PREENCHER!A55)</f>
      </c>
      <c r="B53" s="5">
        <f>IF(PREENCHER!B55="","",PREENCHER!B55)</f>
      </c>
      <c r="C53" s="5">
        <f>IF(PREENCHER!C55="","",PREENCHER!C55)</f>
      </c>
      <c r="D53" s="5">
        <f>IF(PREENCHER!D55="","",PREENCHER!D55)</f>
      </c>
      <c r="E53" s="6" t="e">
        <f>IF(PREENCHER!#REF!="","",IF(COUNTIF(PREENCHER!$AD55:$AF55,PREENCHER!#REF!)=0,CONCATENATE(PREENCHER!AO55,#REF!),PREENCHER!#REF!))</f>
        <v>#REF!</v>
      </c>
      <c r="F53" s="6">
        <f>IF(PREENCHER!L55="","",IF(COUNTIF(PREENCHER!$AD55:$AF55,PREENCHER!L55)=0,CONCATENATE(PREENCHER!AP55,#REF!),PREENCHER!L55))</f>
      </c>
      <c r="G53" s="6" t="e">
        <f>IF(PREENCHER!#REF!="","",IF(COUNTIF(PREENCHER!$AD55:$AF55,PREENCHER!#REF!)=0,CONCATENATE(PREENCHER!AQ55,#REF!),PREENCHER!#REF!))</f>
        <v>#REF!</v>
      </c>
      <c r="H53" s="6">
        <f>IF(PREENCHER!N55="","",IF(COUNTIF(PREENCHER!$AD55:$AF55,PREENCHER!N55)=0,CONCATENATE(PREENCHER!AR55,#REF!),PREENCHER!N55))</f>
      </c>
      <c r="I53" s="6" t="e">
        <f>IF(PREENCHER!#REF!="","",IF(COUNTIF(PREENCHER!$AD55:$AF55,PREENCHER!#REF!)=0,CONCATENATE(PREENCHER!AS55,#REF!),PREENCHER!#REF!))</f>
        <v>#REF!</v>
      </c>
      <c r="J53" s="6" t="e">
        <f>IF(PREENCHER!#REF!="","",IF(COUNTIF(PREENCHER!$AD55:$AF55,PREENCHER!#REF!)=0,CONCATENATE(PREENCHER!AT55,#REF!),PREENCHER!#REF!))</f>
        <v>#REF!</v>
      </c>
      <c r="K53" s="6" t="e">
        <f>IF(PREENCHER!#REF!="","",IF(COUNTIF(PREENCHER!$AD55:$AF55,PREENCHER!#REF!)=0,CONCATENATE(PREENCHER!AU55,#REF!),PREENCHER!#REF!))</f>
        <v>#REF!</v>
      </c>
      <c r="L53" s="6" t="e">
        <f>IF(PREENCHER!#REF!="","",IF(COUNTIF(PREENCHER!$AD55:$AF55,PREENCHER!#REF!)=0,CONCATENATE(PREENCHER!AV55,#REF!),PREENCHER!#REF!))</f>
        <v>#REF!</v>
      </c>
      <c r="M53" s="6" t="e">
        <f>IF(PREENCHER!#REF!="","",IF(COUNTIF(PREENCHER!$AD55:$AF55,PREENCHER!#REF!)=0,CONCATENATE(PREENCHER!AW55,#REF!),PREENCHER!#REF!))</f>
        <v>#REF!</v>
      </c>
      <c r="N53" s="6" t="e">
        <f>IF(PREENCHER!#REF!="","",IF(COUNTIF(PREENCHER!$AD55:$AF55,PREENCHER!#REF!)=0,CONCATENATE(PREENCHER!AX55,#REF!),PREENCHER!#REF!))</f>
        <v>#REF!</v>
      </c>
      <c r="O53" s="7">
        <f t="shared" si="0"/>
      </c>
      <c r="P53" s="7">
        <f t="shared" si="1"/>
      </c>
      <c r="Q53" s="8"/>
      <c r="R53" s="1"/>
      <c r="S53" s="7">
        <f t="shared" si="2"/>
      </c>
      <c r="T53" s="7">
        <f t="shared" si="3"/>
      </c>
      <c r="U53" s="9">
        <f t="shared" si="4"/>
      </c>
    </row>
    <row r="54" spans="1:21" ht="15">
      <c r="A54" s="5">
        <f>IF(PREENCHER!A56="","",PREENCHER!A56)</f>
      </c>
      <c r="B54" s="5">
        <f>IF(PREENCHER!B56="","",PREENCHER!B56)</f>
      </c>
      <c r="C54" s="5">
        <f>IF(PREENCHER!C56="","",PREENCHER!C56)</f>
      </c>
      <c r="D54" s="5">
        <f>IF(PREENCHER!D56="","",PREENCHER!D56)</f>
      </c>
      <c r="E54" s="6" t="e">
        <f>IF(PREENCHER!#REF!="","",IF(COUNTIF(PREENCHER!$AD56:$AF56,PREENCHER!#REF!)=0,CONCATENATE(PREENCHER!AO56,#REF!),PREENCHER!#REF!))</f>
        <v>#REF!</v>
      </c>
      <c r="F54" s="6">
        <f>IF(PREENCHER!L56="","",IF(COUNTIF(PREENCHER!$AD56:$AF56,PREENCHER!L56)=0,CONCATENATE(PREENCHER!AP56,#REF!),PREENCHER!L56))</f>
      </c>
      <c r="G54" s="6" t="e">
        <f>IF(PREENCHER!#REF!="","",IF(COUNTIF(PREENCHER!$AD56:$AF56,PREENCHER!#REF!)=0,CONCATENATE(PREENCHER!AQ56,#REF!),PREENCHER!#REF!))</f>
        <v>#REF!</v>
      </c>
      <c r="H54" s="6">
        <f>IF(PREENCHER!N56="","",IF(COUNTIF(PREENCHER!$AD56:$AF56,PREENCHER!N56)=0,CONCATENATE(PREENCHER!AR56,#REF!),PREENCHER!N56))</f>
      </c>
      <c r="I54" s="6" t="e">
        <f>IF(PREENCHER!#REF!="","",IF(COUNTIF(PREENCHER!$AD56:$AF56,PREENCHER!#REF!)=0,CONCATENATE(PREENCHER!AS56,#REF!),PREENCHER!#REF!))</f>
        <v>#REF!</v>
      </c>
      <c r="J54" s="6" t="e">
        <f>IF(PREENCHER!#REF!="","",IF(COUNTIF(PREENCHER!$AD56:$AF56,PREENCHER!#REF!)=0,CONCATENATE(PREENCHER!AT56,#REF!),PREENCHER!#REF!))</f>
        <v>#REF!</v>
      </c>
      <c r="K54" s="6" t="e">
        <f>IF(PREENCHER!#REF!="","",IF(COUNTIF(PREENCHER!$AD56:$AF56,PREENCHER!#REF!)=0,CONCATENATE(PREENCHER!AU56,#REF!),PREENCHER!#REF!))</f>
        <v>#REF!</v>
      </c>
      <c r="L54" s="6" t="e">
        <f>IF(PREENCHER!#REF!="","",IF(COUNTIF(PREENCHER!$AD56:$AF56,PREENCHER!#REF!)=0,CONCATENATE(PREENCHER!AV56,#REF!),PREENCHER!#REF!))</f>
        <v>#REF!</v>
      </c>
      <c r="M54" s="6" t="e">
        <f>IF(PREENCHER!#REF!="","",IF(COUNTIF(PREENCHER!$AD56:$AF56,PREENCHER!#REF!)=0,CONCATENATE(PREENCHER!AW56,#REF!),PREENCHER!#REF!))</f>
        <v>#REF!</v>
      </c>
      <c r="N54" s="6" t="e">
        <f>IF(PREENCHER!#REF!="","",IF(COUNTIF(PREENCHER!$AD56:$AF56,PREENCHER!#REF!)=0,CONCATENATE(PREENCHER!AX56,#REF!),PREENCHER!#REF!))</f>
        <v>#REF!</v>
      </c>
      <c r="O54" s="7">
        <f t="shared" si="0"/>
      </c>
      <c r="P54" s="7">
        <f t="shared" si="1"/>
      </c>
      <c r="Q54" s="8"/>
      <c r="R54" s="1"/>
      <c r="S54" s="7">
        <f t="shared" si="2"/>
      </c>
      <c r="T54" s="7">
        <f t="shared" si="3"/>
      </c>
      <c r="U54" s="9">
        <f t="shared" si="4"/>
      </c>
    </row>
    <row r="55" spans="1:21" ht="15">
      <c r="A55" s="5">
        <f>IF(PREENCHER!A57="","",PREENCHER!A57)</f>
      </c>
      <c r="B55" s="5">
        <f>IF(PREENCHER!B57="","",PREENCHER!B57)</f>
      </c>
      <c r="C55" s="5">
        <f>IF(PREENCHER!C57="","",PREENCHER!C57)</f>
      </c>
      <c r="D55" s="5">
        <f>IF(PREENCHER!D57="","",PREENCHER!D57)</f>
      </c>
      <c r="E55" s="6" t="e">
        <f>IF(PREENCHER!#REF!="","",IF(COUNTIF(PREENCHER!$AD57:$AF57,PREENCHER!#REF!)=0,CONCATENATE(PREENCHER!AO57,#REF!),PREENCHER!#REF!))</f>
        <v>#REF!</v>
      </c>
      <c r="F55" s="6">
        <f>IF(PREENCHER!L57="","",IF(COUNTIF(PREENCHER!$AD57:$AF57,PREENCHER!L57)=0,CONCATENATE(PREENCHER!AP57,#REF!),PREENCHER!L57))</f>
      </c>
      <c r="G55" s="6" t="e">
        <f>IF(PREENCHER!#REF!="","",IF(COUNTIF(PREENCHER!$AD57:$AF57,PREENCHER!#REF!)=0,CONCATENATE(PREENCHER!AQ57,#REF!),PREENCHER!#REF!))</f>
        <v>#REF!</v>
      </c>
      <c r="H55" s="6">
        <f>IF(PREENCHER!N57="","",IF(COUNTIF(PREENCHER!$AD57:$AF57,PREENCHER!N57)=0,CONCATENATE(PREENCHER!AR57,#REF!),PREENCHER!N57))</f>
      </c>
      <c r="I55" s="6" t="e">
        <f>IF(PREENCHER!#REF!="","",IF(COUNTIF(PREENCHER!$AD57:$AF57,PREENCHER!#REF!)=0,CONCATENATE(PREENCHER!AS57,#REF!),PREENCHER!#REF!))</f>
        <v>#REF!</v>
      </c>
      <c r="J55" s="6" t="e">
        <f>IF(PREENCHER!#REF!="","",IF(COUNTIF(PREENCHER!$AD57:$AF57,PREENCHER!#REF!)=0,CONCATENATE(PREENCHER!AT57,#REF!),PREENCHER!#REF!))</f>
        <v>#REF!</v>
      </c>
      <c r="K55" s="6" t="e">
        <f>IF(PREENCHER!#REF!="","",IF(COUNTIF(PREENCHER!$AD57:$AF57,PREENCHER!#REF!)=0,CONCATENATE(PREENCHER!AU57,#REF!),PREENCHER!#REF!))</f>
        <v>#REF!</v>
      </c>
      <c r="L55" s="6" t="e">
        <f>IF(PREENCHER!#REF!="","",IF(COUNTIF(PREENCHER!$AD57:$AF57,PREENCHER!#REF!)=0,CONCATENATE(PREENCHER!AV57,#REF!),PREENCHER!#REF!))</f>
        <v>#REF!</v>
      </c>
      <c r="M55" s="6" t="e">
        <f>IF(PREENCHER!#REF!="","",IF(COUNTIF(PREENCHER!$AD57:$AF57,PREENCHER!#REF!)=0,CONCATENATE(PREENCHER!AW57,#REF!),PREENCHER!#REF!))</f>
        <v>#REF!</v>
      </c>
      <c r="N55" s="6" t="e">
        <f>IF(PREENCHER!#REF!="","",IF(COUNTIF(PREENCHER!$AD57:$AF57,PREENCHER!#REF!)=0,CONCATENATE(PREENCHER!AX57,#REF!),PREENCHER!#REF!))</f>
        <v>#REF!</v>
      </c>
      <c r="O55" s="7">
        <f t="shared" si="0"/>
      </c>
      <c r="P55" s="7">
        <f t="shared" si="1"/>
      </c>
      <c r="Q55" s="8"/>
      <c r="R55" s="1"/>
      <c r="S55" s="7">
        <f t="shared" si="2"/>
      </c>
      <c r="T55" s="7">
        <f t="shared" si="3"/>
      </c>
      <c r="U55" s="9">
        <f t="shared" si="4"/>
      </c>
    </row>
    <row r="56" spans="1:21" ht="15">
      <c r="A56" s="5">
        <f>IF(PREENCHER!A58="","",PREENCHER!A58)</f>
      </c>
      <c r="B56" s="5">
        <f>IF(PREENCHER!B58="","",PREENCHER!B58)</f>
      </c>
      <c r="C56" s="5">
        <f>IF(PREENCHER!C58="","",PREENCHER!C58)</f>
      </c>
      <c r="D56" s="5">
        <f>IF(PREENCHER!D58="","",PREENCHER!D58)</f>
      </c>
      <c r="E56" s="6" t="e">
        <f>IF(PREENCHER!#REF!="","",IF(COUNTIF(PREENCHER!$AD58:$AF58,PREENCHER!#REF!)=0,CONCATENATE(PREENCHER!AO58,#REF!),PREENCHER!#REF!))</f>
        <v>#REF!</v>
      </c>
      <c r="F56" s="6">
        <f>IF(PREENCHER!L58="","",IF(COUNTIF(PREENCHER!$AD58:$AF58,PREENCHER!L58)=0,CONCATENATE(PREENCHER!AP58,#REF!),PREENCHER!L58))</f>
      </c>
      <c r="G56" s="6" t="e">
        <f>IF(PREENCHER!#REF!="","",IF(COUNTIF(PREENCHER!$AD58:$AF58,PREENCHER!#REF!)=0,CONCATENATE(PREENCHER!AQ58,#REF!),PREENCHER!#REF!))</f>
        <v>#REF!</v>
      </c>
      <c r="H56" s="6">
        <f>IF(PREENCHER!N58="","",IF(COUNTIF(PREENCHER!$AD58:$AF58,PREENCHER!N58)=0,CONCATENATE(PREENCHER!AR58,#REF!),PREENCHER!N58))</f>
      </c>
      <c r="I56" s="6" t="e">
        <f>IF(PREENCHER!#REF!="","",IF(COUNTIF(PREENCHER!$AD58:$AF58,PREENCHER!#REF!)=0,CONCATENATE(PREENCHER!AS58,#REF!),PREENCHER!#REF!))</f>
        <v>#REF!</v>
      </c>
      <c r="J56" s="6" t="e">
        <f>IF(PREENCHER!#REF!="","",IF(COUNTIF(PREENCHER!$AD58:$AF58,PREENCHER!#REF!)=0,CONCATENATE(PREENCHER!AT58,#REF!),PREENCHER!#REF!))</f>
        <v>#REF!</v>
      </c>
      <c r="K56" s="6" t="e">
        <f>IF(PREENCHER!#REF!="","",IF(COUNTIF(PREENCHER!$AD58:$AF58,PREENCHER!#REF!)=0,CONCATENATE(PREENCHER!AU58,#REF!),PREENCHER!#REF!))</f>
        <v>#REF!</v>
      </c>
      <c r="L56" s="6" t="e">
        <f>IF(PREENCHER!#REF!="","",IF(COUNTIF(PREENCHER!$AD58:$AF58,PREENCHER!#REF!)=0,CONCATENATE(PREENCHER!AV58,#REF!),PREENCHER!#REF!))</f>
        <v>#REF!</v>
      </c>
      <c r="M56" s="6" t="e">
        <f>IF(PREENCHER!#REF!="","",IF(COUNTIF(PREENCHER!$AD58:$AF58,PREENCHER!#REF!)=0,CONCATENATE(PREENCHER!AW58,#REF!),PREENCHER!#REF!))</f>
        <v>#REF!</v>
      </c>
      <c r="N56" s="6" t="e">
        <f>IF(PREENCHER!#REF!="","",IF(COUNTIF(PREENCHER!$AD58:$AF58,PREENCHER!#REF!)=0,CONCATENATE(PREENCHER!AX58,#REF!),PREENCHER!#REF!))</f>
        <v>#REF!</v>
      </c>
      <c r="O56" s="7">
        <f t="shared" si="0"/>
      </c>
      <c r="P56" s="7">
        <f t="shared" si="1"/>
      </c>
      <c r="Q56" s="8"/>
      <c r="R56" s="1"/>
      <c r="S56" s="7">
        <f t="shared" si="2"/>
      </c>
      <c r="T56" s="7">
        <f t="shared" si="3"/>
      </c>
      <c r="U56" s="9">
        <f t="shared" si="4"/>
      </c>
    </row>
    <row r="57" spans="1:21" ht="15">
      <c r="A57" s="5">
        <f>IF(PREENCHER!A59="","",PREENCHER!A59)</f>
      </c>
      <c r="B57" s="5">
        <f>IF(PREENCHER!B59="","",PREENCHER!B59)</f>
      </c>
      <c r="C57" s="5">
        <f>IF(PREENCHER!C59="","",PREENCHER!C59)</f>
      </c>
      <c r="D57" s="5">
        <f>IF(PREENCHER!D59="","",PREENCHER!D59)</f>
      </c>
      <c r="E57" s="6" t="e">
        <f>IF(PREENCHER!#REF!="","",IF(COUNTIF(PREENCHER!$AD59:$AF59,PREENCHER!#REF!)=0,CONCATENATE(PREENCHER!AO59,#REF!),PREENCHER!#REF!))</f>
        <v>#REF!</v>
      </c>
      <c r="F57" s="6">
        <f>IF(PREENCHER!L59="","",IF(COUNTIF(PREENCHER!$AD59:$AF59,PREENCHER!L59)=0,CONCATENATE(PREENCHER!AP59,#REF!),PREENCHER!L59))</f>
      </c>
      <c r="G57" s="6" t="e">
        <f>IF(PREENCHER!#REF!="","",IF(COUNTIF(PREENCHER!$AD59:$AF59,PREENCHER!#REF!)=0,CONCATENATE(PREENCHER!AQ59,#REF!),PREENCHER!#REF!))</f>
        <v>#REF!</v>
      </c>
      <c r="H57" s="6">
        <f>IF(PREENCHER!N59="","",IF(COUNTIF(PREENCHER!$AD59:$AF59,PREENCHER!N59)=0,CONCATENATE(PREENCHER!AR59,#REF!),PREENCHER!N59))</f>
      </c>
      <c r="I57" s="6" t="e">
        <f>IF(PREENCHER!#REF!="","",IF(COUNTIF(PREENCHER!$AD59:$AF59,PREENCHER!#REF!)=0,CONCATENATE(PREENCHER!AS59,#REF!),PREENCHER!#REF!))</f>
        <v>#REF!</v>
      </c>
      <c r="J57" s="6" t="e">
        <f>IF(PREENCHER!#REF!="","",IF(COUNTIF(PREENCHER!$AD59:$AF59,PREENCHER!#REF!)=0,CONCATENATE(PREENCHER!AT59,#REF!),PREENCHER!#REF!))</f>
        <v>#REF!</v>
      </c>
      <c r="K57" s="6" t="e">
        <f>IF(PREENCHER!#REF!="","",IF(COUNTIF(PREENCHER!$AD59:$AF59,PREENCHER!#REF!)=0,CONCATENATE(PREENCHER!AU59,#REF!),PREENCHER!#REF!))</f>
        <v>#REF!</v>
      </c>
      <c r="L57" s="6" t="e">
        <f>IF(PREENCHER!#REF!="","",IF(COUNTIF(PREENCHER!$AD59:$AF59,PREENCHER!#REF!)=0,CONCATENATE(PREENCHER!AV59,#REF!),PREENCHER!#REF!))</f>
        <v>#REF!</v>
      </c>
      <c r="M57" s="6" t="e">
        <f>IF(PREENCHER!#REF!="","",IF(COUNTIF(PREENCHER!$AD59:$AF59,PREENCHER!#REF!)=0,CONCATENATE(PREENCHER!AW59,#REF!),PREENCHER!#REF!))</f>
        <v>#REF!</v>
      </c>
      <c r="N57" s="6" t="e">
        <f>IF(PREENCHER!#REF!="","",IF(COUNTIF(PREENCHER!$AD59:$AF59,PREENCHER!#REF!)=0,CONCATENATE(PREENCHER!AX59,#REF!),PREENCHER!#REF!))</f>
        <v>#REF!</v>
      </c>
      <c r="O57" s="7">
        <f t="shared" si="0"/>
      </c>
      <c r="P57" s="7">
        <f t="shared" si="1"/>
      </c>
      <c r="Q57" s="8"/>
      <c r="R57" s="1"/>
      <c r="S57" s="7">
        <f t="shared" si="2"/>
      </c>
      <c r="T57" s="7">
        <f t="shared" si="3"/>
      </c>
      <c r="U57" s="9">
        <f t="shared" si="4"/>
      </c>
    </row>
    <row r="58" spans="1:21" ht="15">
      <c r="A58" s="5">
        <f>IF(PREENCHER!A60="","",PREENCHER!A60)</f>
      </c>
      <c r="B58" s="5">
        <f>IF(PREENCHER!B60="","",PREENCHER!B60)</f>
      </c>
      <c r="C58" s="5">
        <f>IF(PREENCHER!C60="","",PREENCHER!C60)</f>
      </c>
      <c r="D58" s="5">
        <f>IF(PREENCHER!D60="","",PREENCHER!D60)</f>
      </c>
      <c r="E58" s="6" t="e">
        <f>IF(PREENCHER!#REF!="","",IF(COUNTIF(PREENCHER!$AD60:$AF60,PREENCHER!#REF!)=0,CONCATENATE(PREENCHER!AO60,#REF!),PREENCHER!#REF!))</f>
        <v>#REF!</v>
      </c>
      <c r="F58" s="6">
        <f>IF(PREENCHER!L60="","",IF(COUNTIF(PREENCHER!$AD60:$AF60,PREENCHER!L60)=0,CONCATENATE(PREENCHER!AP60,#REF!),PREENCHER!L60))</f>
      </c>
      <c r="G58" s="6" t="e">
        <f>IF(PREENCHER!#REF!="","",IF(COUNTIF(PREENCHER!$AD60:$AF60,PREENCHER!#REF!)=0,CONCATENATE(PREENCHER!AQ60,#REF!),PREENCHER!#REF!))</f>
        <v>#REF!</v>
      </c>
      <c r="H58" s="6">
        <f>IF(PREENCHER!N60="","",IF(COUNTIF(PREENCHER!$AD60:$AF60,PREENCHER!N60)=0,CONCATENATE(PREENCHER!AR60,#REF!),PREENCHER!N60))</f>
      </c>
      <c r="I58" s="6" t="e">
        <f>IF(PREENCHER!#REF!="","",IF(COUNTIF(PREENCHER!$AD60:$AF60,PREENCHER!#REF!)=0,CONCATENATE(PREENCHER!AS60,#REF!),PREENCHER!#REF!))</f>
        <v>#REF!</v>
      </c>
      <c r="J58" s="6" t="e">
        <f>IF(PREENCHER!#REF!="","",IF(COUNTIF(PREENCHER!$AD60:$AF60,PREENCHER!#REF!)=0,CONCATENATE(PREENCHER!AT60,#REF!),PREENCHER!#REF!))</f>
        <v>#REF!</v>
      </c>
      <c r="K58" s="6" t="e">
        <f>IF(PREENCHER!#REF!="","",IF(COUNTIF(PREENCHER!$AD60:$AF60,PREENCHER!#REF!)=0,CONCATENATE(PREENCHER!AU60,#REF!),PREENCHER!#REF!))</f>
        <v>#REF!</v>
      </c>
      <c r="L58" s="6" t="e">
        <f>IF(PREENCHER!#REF!="","",IF(COUNTIF(PREENCHER!$AD60:$AF60,PREENCHER!#REF!)=0,CONCATENATE(PREENCHER!AV60,#REF!),PREENCHER!#REF!))</f>
        <v>#REF!</v>
      </c>
      <c r="M58" s="6" t="e">
        <f>IF(PREENCHER!#REF!="","",IF(COUNTIF(PREENCHER!$AD60:$AF60,PREENCHER!#REF!)=0,CONCATENATE(PREENCHER!AW60,#REF!),PREENCHER!#REF!))</f>
        <v>#REF!</v>
      </c>
      <c r="N58" s="6" t="e">
        <f>IF(PREENCHER!#REF!="","",IF(COUNTIF(PREENCHER!$AD60:$AF60,PREENCHER!#REF!)=0,CONCATENATE(PREENCHER!AX60,#REF!),PREENCHER!#REF!))</f>
        <v>#REF!</v>
      </c>
      <c r="O58" s="7">
        <f t="shared" si="0"/>
      </c>
      <c r="P58" s="7">
        <f t="shared" si="1"/>
      </c>
      <c r="Q58" s="8"/>
      <c r="R58" s="1"/>
      <c r="S58" s="7">
        <f t="shared" si="2"/>
      </c>
      <c r="T58" s="7">
        <f t="shared" si="3"/>
      </c>
      <c r="U58" s="9">
        <f t="shared" si="4"/>
      </c>
    </row>
    <row r="59" spans="1:21" ht="15">
      <c r="A59" s="5">
        <f>IF(PREENCHER!A61="","",PREENCHER!A61)</f>
      </c>
      <c r="B59" s="5">
        <f>IF(PREENCHER!B61="","",PREENCHER!B61)</f>
      </c>
      <c r="C59" s="5">
        <f>IF(PREENCHER!C61="","",PREENCHER!C61)</f>
      </c>
      <c r="D59" s="5">
        <f>IF(PREENCHER!D61="","",PREENCHER!D61)</f>
      </c>
      <c r="E59" s="6" t="e">
        <f>IF(PREENCHER!#REF!="","",IF(COUNTIF(PREENCHER!$AD61:$AF61,PREENCHER!#REF!)=0,CONCATENATE(PREENCHER!AO61,#REF!),PREENCHER!#REF!))</f>
        <v>#REF!</v>
      </c>
      <c r="F59" s="6">
        <f>IF(PREENCHER!L61="","",IF(COUNTIF(PREENCHER!$AD61:$AF61,PREENCHER!L61)=0,CONCATENATE(PREENCHER!AP61,#REF!),PREENCHER!L61))</f>
      </c>
      <c r="G59" s="6" t="e">
        <f>IF(PREENCHER!#REF!="","",IF(COUNTIF(PREENCHER!$AD61:$AF61,PREENCHER!#REF!)=0,CONCATENATE(PREENCHER!AQ61,#REF!),PREENCHER!#REF!))</f>
        <v>#REF!</v>
      </c>
      <c r="H59" s="6">
        <f>IF(PREENCHER!N61="","",IF(COUNTIF(PREENCHER!$AD61:$AF61,PREENCHER!N61)=0,CONCATENATE(PREENCHER!AR61,#REF!),PREENCHER!N61))</f>
      </c>
      <c r="I59" s="6" t="e">
        <f>IF(PREENCHER!#REF!="","",IF(COUNTIF(PREENCHER!$AD61:$AF61,PREENCHER!#REF!)=0,CONCATENATE(PREENCHER!AS61,#REF!),PREENCHER!#REF!))</f>
        <v>#REF!</v>
      </c>
      <c r="J59" s="6" t="e">
        <f>IF(PREENCHER!#REF!="","",IF(COUNTIF(PREENCHER!$AD61:$AF61,PREENCHER!#REF!)=0,CONCATENATE(PREENCHER!AT61,#REF!),PREENCHER!#REF!))</f>
        <v>#REF!</v>
      </c>
      <c r="K59" s="6" t="e">
        <f>IF(PREENCHER!#REF!="","",IF(COUNTIF(PREENCHER!$AD61:$AF61,PREENCHER!#REF!)=0,CONCATENATE(PREENCHER!AU61,#REF!),PREENCHER!#REF!))</f>
        <v>#REF!</v>
      </c>
      <c r="L59" s="6" t="e">
        <f>IF(PREENCHER!#REF!="","",IF(COUNTIF(PREENCHER!$AD61:$AF61,PREENCHER!#REF!)=0,CONCATENATE(PREENCHER!AV61,#REF!),PREENCHER!#REF!))</f>
        <v>#REF!</v>
      </c>
      <c r="M59" s="6" t="e">
        <f>IF(PREENCHER!#REF!="","",IF(COUNTIF(PREENCHER!$AD61:$AF61,PREENCHER!#REF!)=0,CONCATENATE(PREENCHER!AW61,#REF!),PREENCHER!#REF!))</f>
        <v>#REF!</v>
      </c>
      <c r="N59" s="6" t="e">
        <f>IF(PREENCHER!#REF!="","",IF(COUNTIF(PREENCHER!$AD61:$AF61,PREENCHER!#REF!)=0,CONCATENATE(PREENCHER!AX61,#REF!),PREENCHER!#REF!))</f>
        <v>#REF!</v>
      </c>
      <c r="O59" s="7">
        <f t="shared" si="0"/>
      </c>
      <c r="P59" s="7">
        <f t="shared" si="1"/>
      </c>
      <c r="Q59" s="8"/>
      <c r="R59" s="1"/>
      <c r="S59" s="7">
        <f t="shared" si="2"/>
      </c>
      <c r="T59" s="7">
        <f t="shared" si="3"/>
      </c>
      <c r="U59" s="9">
        <f t="shared" si="4"/>
      </c>
    </row>
    <row r="60" spans="1:21" ht="15">
      <c r="A60" s="5">
        <f>IF(PREENCHER!A62="","",PREENCHER!A62)</f>
      </c>
      <c r="B60" s="5">
        <f>IF(PREENCHER!B62="","",PREENCHER!B62)</f>
      </c>
      <c r="C60" s="5">
        <f>IF(PREENCHER!C62="","",PREENCHER!C62)</f>
      </c>
      <c r="D60" s="5">
        <f>IF(PREENCHER!D62="","",PREENCHER!D62)</f>
      </c>
      <c r="E60" s="6" t="e">
        <f>IF(PREENCHER!#REF!="","",IF(COUNTIF(PREENCHER!$AD62:$AF62,PREENCHER!#REF!)=0,CONCATENATE(PREENCHER!AO62,#REF!),PREENCHER!#REF!))</f>
        <v>#REF!</v>
      </c>
      <c r="F60" s="6">
        <f>IF(PREENCHER!L62="","",IF(COUNTIF(PREENCHER!$AD62:$AF62,PREENCHER!L62)=0,CONCATENATE(PREENCHER!AP62,#REF!),PREENCHER!L62))</f>
      </c>
      <c r="G60" s="6" t="e">
        <f>IF(PREENCHER!#REF!="","",IF(COUNTIF(PREENCHER!$AD62:$AF62,PREENCHER!#REF!)=0,CONCATENATE(PREENCHER!AQ62,#REF!),PREENCHER!#REF!))</f>
        <v>#REF!</v>
      </c>
      <c r="H60" s="6">
        <f>IF(PREENCHER!N62="","",IF(COUNTIF(PREENCHER!$AD62:$AF62,PREENCHER!N62)=0,CONCATENATE(PREENCHER!AR62,#REF!),PREENCHER!N62))</f>
      </c>
      <c r="I60" s="6" t="e">
        <f>IF(PREENCHER!#REF!="","",IF(COUNTIF(PREENCHER!$AD62:$AF62,PREENCHER!#REF!)=0,CONCATENATE(PREENCHER!AS62,#REF!),PREENCHER!#REF!))</f>
        <v>#REF!</v>
      </c>
      <c r="J60" s="6" t="e">
        <f>IF(PREENCHER!#REF!="","",IF(COUNTIF(PREENCHER!$AD62:$AF62,PREENCHER!#REF!)=0,CONCATENATE(PREENCHER!AT62,#REF!),PREENCHER!#REF!))</f>
        <v>#REF!</v>
      </c>
      <c r="K60" s="6" t="e">
        <f>IF(PREENCHER!#REF!="","",IF(COUNTIF(PREENCHER!$AD62:$AF62,PREENCHER!#REF!)=0,CONCATENATE(PREENCHER!AU62,#REF!),PREENCHER!#REF!))</f>
        <v>#REF!</v>
      </c>
      <c r="L60" s="6" t="e">
        <f>IF(PREENCHER!#REF!="","",IF(COUNTIF(PREENCHER!$AD62:$AF62,PREENCHER!#REF!)=0,CONCATENATE(PREENCHER!AV62,#REF!),PREENCHER!#REF!))</f>
        <v>#REF!</v>
      </c>
      <c r="M60" s="6" t="e">
        <f>IF(PREENCHER!#REF!="","",IF(COUNTIF(PREENCHER!$AD62:$AF62,PREENCHER!#REF!)=0,CONCATENATE(PREENCHER!AW62,#REF!),PREENCHER!#REF!))</f>
        <v>#REF!</v>
      </c>
      <c r="N60" s="6" t="e">
        <f>IF(PREENCHER!#REF!="","",IF(COUNTIF(PREENCHER!$AD62:$AF62,PREENCHER!#REF!)=0,CONCATENATE(PREENCHER!AX62,#REF!),PREENCHER!#REF!))</f>
        <v>#REF!</v>
      </c>
      <c r="O60" s="7">
        <f t="shared" si="0"/>
      </c>
      <c r="P60" s="7">
        <f t="shared" si="1"/>
      </c>
      <c r="Q60" s="8"/>
      <c r="R60" s="1"/>
      <c r="S60" s="7">
        <f t="shared" si="2"/>
      </c>
      <c r="T60" s="7">
        <f t="shared" si="3"/>
      </c>
      <c r="U60" s="9">
        <f t="shared" si="4"/>
      </c>
    </row>
    <row r="61" spans="1:21" ht="15">
      <c r="A61" s="5">
        <f>IF(PREENCHER!A63="","",PREENCHER!A63)</f>
      </c>
      <c r="B61" s="5">
        <f>IF(PREENCHER!B63="","",PREENCHER!B63)</f>
      </c>
      <c r="C61" s="5">
        <f>IF(PREENCHER!C63="","",PREENCHER!C63)</f>
      </c>
      <c r="D61" s="5">
        <f>IF(PREENCHER!D63="","",PREENCHER!D63)</f>
      </c>
      <c r="E61" s="6" t="e">
        <f>IF(PREENCHER!#REF!="","",IF(COUNTIF(PREENCHER!$AD63:$AF63,PREENCHER!#REF!)=0,CONCATENATE(PREENCHER!AO63,#REF!),PREENCHER!#REF!))</f>
        <v>#REF!</v>
      </c>
      <c r="F61" s="6">
        <f>IF(PREENCHER!L63="","",IF(COUNTIF(PREENCHER!$AD63:$AF63,PREENCHER!L63)=0,CONCATENATE(PREENCHER!AP63,#REF!),PREENCHER!L63))</f>
      </c>
      <c r="G61" s="6" t="e">
        <f>IF(PREENCHER!#REF!="","",IF(COUNTIF(PREENCHER!$AD63:$AF63,PREENCHER!#REF!)=0,CONCATENATE(PREENCHER!AQ63,#REF!),PREENCHER!#REF!))</f>
        <v>#REF!</v>
      </c>
      <c r="H61" s="6">
        <f>IF(PREENCHER!N63="","",IF(COUNTIF(PREENCHER!$AD63:$AF63,PREENCHER!N63)=0,CONCATENATE(PREENCHER!AR63,#REF!),PREENCHER!N63))</f>
      </c>
      <c r="I61" s="6" t="e">
        <f>IF(PREENCHER!#REF!="","",IF(COUNTIF(PREENCHER!$AD63:$AF63,PREENCHER!#REF!)=0,CONCATENATE(PREENCHER!AS63,#REF!),PREENCHER!#REF!))</f>
        <v>#REF!</v>
      </c>
      <c r="J61" s="6" t="e">
        <f>IF(PREENCHER!#REF!="","",IF(COUNTIF(PREENCHER!$AD63:$AF63,PREENCHER!#REF!)=0,CONCATENATE(PREENCHER!AT63,#REF!),PREENCHER!#REF!))</f>
        <v>#REF!</v>
      </c>
      <c r="K61" s="6" t="e">
        <f>IF(PREENCHER!#REF!="","",IF(COUNTIF(PREENCHER!$AD63:$AF63,PREENCHER!#REF!)=0,CONCATENATE(PREENCHER!AU63,#REF!),PREENCHER!#REF!))</f>
        <v>#REF!</v>
      </c>
      <c r="L61" s="6" t="e">
        <f>IF(PREENCHER!#REF!="","",IF(COUNTIF(PREENCHER!$AD63:$AF63,PREENCHER!#REF!)=0,CONCATENATE(PREENCHER!AV63,#REF!),PREENCHER!#REF!))</f>
        <v>#REF!</v>
      </c>
      <c r="M61" s="6" t="e">
        <f>IF(PREENCHER!#REF!="","",IF(COUNTIF(PREENCHER!$AD63:$AF63,PREENCHER!#REF!)=0,CONCATENATE(PREENCHER!AW63,#REF!),PREENCHER!#REF!))</f>
        <v>#REF!</v>
      </c>
      <c r="N61" s="6" t="e">
        <f>IF(PREENCHER!#REF!="","",IF(COUNTIF(PREENCHER!$AD63:$AF63,PREENCHER!#REF!)=0,CONCATENATE(PREENCHER!AX63,#REF!),PREENCHER!#REF!))</f>
        <v>#REF!</v>
      </c>
      <c r="O61" s="7">
        <f t="shared" si="0"/>
      </c>
      <c r="P61" s="7">
        <f t="shared" si="1"/>
      </c>
      <c r="Q61" s="8"/>
      <c r="R61" s="1"/>
      <c r="S61" s="7">
        <f t="shared" si="2"/>
      </c>
      <c r="T61" s="7">
        <f t="shared" si="3"/>
      </c>
      <c r="U61" s="9">
        <f t="shared" si="4"/>
      </c>
    </row>
    <row r="62" spans="1:21" ht="15">
      <c r="A62" s="5">
        <f>IF(PREENCHER!A64="","",PREENCHER!A64)</f>
      </c>
      <c r="B62" s="5">
        <f>IF(PREENCHER!B64="","",PREENCHER!B64)</f>
      </c>
      <c r="C62" s="5">
        <f>IF(PREENCHER!C64="","",PREENCHER!C64)</f>
      </c>
      <c r="D62" s="5">
        <f>IF(PREENCHER!D64="","",PREENCHER!D64)</f>
      </c>
      <c r="E62" s="6" t="e">
        <f>IF(PREENCHER!#REF!="","",IF(COUNTIF(PREENCHER!$AD64:$AF64,PREENCHER!#REF!)=0,CONCATENATE(PREENCHER!AO64,#REF!),PREENCHER!#REF!))</f>
        <v>#REF!</v>
      </c>
      <c r="F62" s="6">
        <f>IF(PREENCHER!L64="","",IF(COUNTIF(PREENCHER!$AD64:$AF64,PREENCHER!L64)=0,CONCATENATE(PREENCHER!AP64,#REF!),PREENCHER!L64))</f>
      </c>
      <c r="G62" s="6" t="e">
        <f>IF(PREENCHER!#REF!="","",IF(COUNTIF(PREENCHER!$AD64:$AF64,PREENCHER!#REF!)=0,CONCATENATE(PREENCHER!AQ64,#REF!),PREENCHER!#REF!))</f>
        <v>#REF!</v>
      </c>
      <c r="H62" s="6">
        <f>IF(PREENCHER!N64="","",IF(COUNTIF(PREENCHER!$AD64:$AF64,PREENCHER!N64)=0,CONCATENATE(PREENCHER!AR64,#REF!),PREENCHER!N64))</f>
      </c>
      <c r="I62" s="6" t="e">
        <f>IF(PREENCHER!#REF!="","",IF(COUNTIF(PREENCHER!$AD64:$AF64,PREENCHER!#REF!)=0,CONCATENATE(PREENCHER!AS64,#REF!),PREENCHER!#REF!))</f>
        <v>#REF!</v>
      </c>
      <c r="J62" s="6" t="e">
        <f>IF(PREENCHER!#REF!="","",IF(COUNTIF(PREENCHER!$AD64:$AF64,PREENCHER!#REF!)=0,CONCATENATE(PREENCHER!AT64,#REF!),PREENCHER!#REF!))</f>
        <v>#REF!</v>
      </c>
      <c r="K62" s="6" t="e">
        <f>IF(PREENCHER!#REF!="","",IF(COUNTIF(PREENCHER!$AD64:$AF64,PREENCHER!#REF!)=0,CONCATENATE(PREENCHER!AU64,#REF!),PREENCHER!#REF!))</f>
        <v>#REF!</v>
      </c>
      <c r="L62" s="6" t="e">
        <f>IF(PREENCHER!#REF!="","",IF(COUNTIF(PREENCHER!$AD64:$AF64,PREENCHER!#REF!)=0,CONCATENATE(PREENCHER!AV64,#REF!),PREENCHER!#REF!))</f>
        <v>#REF!</v>
      </c>
      <c r="M62" s="6" t="e">
        <f>IF(PREENCHER!#REF!="","",IF(COUNTIF(PREENCHER!$AD64:$AF64,PREENCHER!#REF!)=0,CONCATENATE(PREENCHER!AW64,#REF!),PREENCHER!#REF!))</f>
        <v>#REF!</v>
      </c>
      <c r="N62" s="6" t="e">
        <f>IF(PREENCHER!#REF!="","",IF(COUNTIF(PREENCHER!$AD64:$AF64,PREENCHER!#REF!)=0,CONCATENATE(PREENCHER!AX64,#REF!),PREENCHER!#REF!))</f>
        <v>#REF!</v>
      </c>
      <c r="O62" s="7">
        <f t="shared" si="0"/>
      </c>
      <c r="P62" s="7">
        <f t="shared" si="1"/>
      </c>
      <c r="Q62" s="8"/>
      <c r="R62" s="1"/>
      <c r="S62" s="7">
        <f t="shared" si="2"/>
      </c>
      <c r="T62" s="7">
        <f t="shared" si="3"/>
      </c>
      <c r="U62" s="9">
        <f t="shared" si="4"/>
      </c>
    </row>
    <row r="63" spans="1:21" ht="15">
      <c r="A63" s="5">
        <f>IF(PREENCHER!A65="","",PREENCHER!A65)</f>
      </c>
      <c r="B63" s="5">
        <f>IF(PREENCHER!B65="","",PREENCHER!B65)</f>
      </c>
      <c r="C63" s="5">
        <f>IF(PREENCHER!C65="","",PREENCHER!C65)</f>
      </c>
      <c r="D63" s="5">
        <f>IF(PREENCHER!D65="","",PREENCHER!D65)</f>
      </c>
      <c r="E63" s="6" t="e">
        <f>IF(PREENCHER!#REF!="","",IF(COUNTIF(PREENCHER!$AD65:$AF65,PREENCHER!#REF!)=0,CONCATENATE(PREENCHER!AO65,#REF!),PREENCHER!#REF!))</f>
        <v>#REF!</v>
      </c>
      <c r="F63" s="6">
        <f>IF(PREENCHER!L65="","",IF(COUNTIF(PREENCHER!$AD65:$AF65,PREENCHER!L65)=0,CONCATENATE(PREENCHER!AP65,#REF!),PREENCHER!L65))</f>
      </c>
      <c r="G63" s="6" t="e">
        <f>IF(PREENCHER!#REF!="","",IF(COUNTIF(PREENCHER!$AD65:$AF65,PREENCHER!#REF!)=0,CONCATENATE(PREENCHER!AQ65,#REF!),PREENCHER!#REF!))</f>
        <v>#REF!</v>
      </c>
      <c r="H63" s="6">
        <f>IF(PREENCHER!N65="","",IF(COUNTIF(PREENCHER!$AD65:$AF65,PREENCHER!N65)=0,CONCATENATE(PREENCHER!AR65,#REF!),PREENCHER!N65))</f>
      </c>
      <c r="I63" s="6" t="e">
        <f>IF(PREENCHER!#REF!="","",IF(COUNTIF(PREENCHER!$AD65:$AF65,PREENCHER!#REF!)=0,CONCATENATE(PREENCHER!AS65,#REF!),PREENCHER!#REF!))</f>
        <v>#REF!</v>
      </c>
      <c r="J63" s="6" t="e">
        <f>IF(PREENCHER!#REF!="","",IF(COUNTIF(PREENCHER!$AD65:$AF65,PREENCHER!#REF!)=0,CONCATENATE(PREENCHER!AT65,#REF!),PREENCHER!#REF!))</f>
        <v>#REF!</v>
      </c>
      <c r="K63" s="6" t="e">
        <f>IF(PREENCHER!#REF!="","",IF(COUNTIF(PREENCHER!$AD65:$AF65,PREENCHER!#REF!)=0,CONCATENATE(PREENCHER!AU65,#REF!),PREENCHER!#REF!))</f>
        <v>#REF!</v>
      </c>
      <c r="L63" s="6" t="e">
        <f>IF(PREENCHER!#REF!="","",IF(COUNTIF(PREENCHER!$AD65:$AF65,PREENCHER!#REF!)=0,CONCATENATE(PREENCHER!AV65,#REF!),PREENCHER!#REF!))</f>
        <v>#REF!</v>
      </c>
      <c r="M63" s="6" t="e">
        <f>IF(PREENCHER!#REF!="","",IF(COUNTIF(PREENCHER!$AD65:$AF65,PREENCHER!#REF!)=0,CONCATENATE(PREENCHER!AW65,#REF!),PREENCHER!#REF!))</f>
        <v>#REF!</v>
      </c>
      <c r="N63" s="6" t="e">
        <f>IF(PREENCHER!#REF!="","",IF(COUNTIF(PREENCHER!$AD65:$AF65,PREENCHER!#REF!)=0,CONCATENATE(PREENCHER!AX65,#REF!),PREENCHER!#REF!))</f>
        <v>#REF!</v>
      </c>
      <c r="O63" s="7">
        <f t="shared" si="0"/>
      </c>
      <c r="P63" s="7">
        <f t="shared" si="1"/>
      </c>
      <c r="Q63" s="8"/>
      <c r="R63" s="1"/>
      <c r="S63" s="7">
        <f t="shared" si="2"/>
      </c>
      <c r="T63" s="7">
        <f t="shared" si="3"/>
      </c>
      <c r="U63" s="9">
        <f t="shared" si="4"/>
      </c>
    </row>
    <row r="64" spans="1:21" ht="15">
      <c r="A64" s="5">
        <f>IF(PREENCHER!A66="","",PREENCHER!A66)</f>
      </c>
      <c r="B64" s="5">
        <f>IF(PREENCHER!B66="","",PREENCHER!B66)</f>
      </c>
      <c r="C64" s="5">
        <f>IF(PREENCHER!C66="","",PREENCHER!C66)</f>
      </c>
      <c r="D64" s="5">
        <f>IF(PREENCHER!D66="","",PREENCHER!D66)</f>
      </c>
      <c r="E64" s="6" t="e">
        <f>IF(PREENCHER!#REF!="","",IF(COUNTIF(PREENCHER!$AD66:$AF66,PREENCHER!#REF!)=0,CONCATENATE(PREENCHER!AO66,#REF!),PREENCHER!#REF!))</f>
        <v>#REF!</v>
      </c>
      <c r="F64" s="6">
        <f>IF(PREENCHER!L66="","",IF(COUNTIF(PREENCHER!$AD66:$AF66,PREENCHER!L66)=0,CONCATENATE(PREENCHER!AP66,#REF!),PREENCHER!L66))</f>
      </c>
      <c r="G64" s="6" t="e">
        <f>IF(PREENCHER!#REF!="","",IF(COUNTIF(PREENCHER!$AD66:$AF66,PREENCHER!#REF!)=0,CONCATENATE(PREENCHER!AQ66,#REF!),PREENCHER!#REF!))</f>
        <v>#REF!</v>
      </c>
      <c r="H64" s="6">
        <f>IF(PREENCHER!N66="","",IF(COUNTIF(PREENCHER!$AD66:$AF66,PREENCHER!N66)=0,CONCATENATE(PREENCHER!AR66,#REF!),PREENCHER!N66))</f>
      </c>
      <c r="I64" s="6" t="e">
        <f>IF(PREENCHER!#REF!="","",IF(COUNTIF(PREENCHER!$AD66:$AF66,PREENCHER!#REF!)=0,CONCATENATE(PREENCHER!AS66,#REF!),PREENCHER!#REF!))</f>
        <v>#REF!</v>
      </c>
      <c r="J64" s="6" t="e">
        <f>IF(PREENCHER!#REF!="","",IF(COUNTIF(PREENCHER!$AD66:$AF66,PREENCHER!#REF!)=0,CONCATENATE(PREENCHER!AT66,#REF!),PREENCHER!#REF!))</f>
        <v>#REF!</v>
      </c>
      <c r="K64" s="6" t="e">
        <f>IF(PREENCHER!#REF!="","",IF(COUNTIF(PREENCHER!$AD66:$AF66,PREENCHER!#REF!)=0,CONCATENATE(PREENCHER!AU66,#REF!),PREENCHER!#REF!))</f>
        <v>#REF!</v>
      </c>
      <c r="L64" s="6" t="e">
        <f>IF(PREENCHER!#REF!="","",IF(COUNTIF(PREENCHER!$AD66:$AF66,PREENCHER!#REF!)=0,CONCATENATE(PREENCHER!AV66,#REF!),PREENCHER!#REF!))</f>
        <v>#REF!</v>
      </c>
      <c r="M64" s="6" t="e">
        <f>IF(PREENCHER!#REF!="","",IF(COUNTIF(PREENCHER!$AD66:$AF66,PREENCHER!#REF!)=0,CONCATENATE(PREENCHER!AW66,#REF!),PREENCHER!#REF!))</f>
        <v>#REF!</v>
      </c>
      <c r="N64" s="6" t="e">
        <f>IF(PREENCHER!#REF!="","",IF(COUNTIF(PREENCHER!$AD66:$AF66,PREENCHER!#REF!)=0,CONCATENATE(PREENCHER!AX66,#REF!),PREENCHER!#REF!))</f>
        <v>#REF!</v>
      </c>
      <c r="O64" s="7">
        <f t="shared" si="0"/>
      </c>
      <c r="P64" s="7">
        <f t="shared" si="1"/>
      </c>
      <c r="Q64" s="8"/>
      <c r="R64" s="1"/>
      <c r="S64" s="7">
        <f t="shared" si="2"/>
      </c>
      <c r="T64" s="7">
        <f t="shared" si="3"/>
      </c>
      <c r="U64" s="9">
        <f t="shared" si="4"/>
      </c>
    </row>
    <row r="65" spans="1:21" ht="15">
      <c r="A65" s="5">
        <f>IF(PREENCHER!A67="","",PREENCHER!A67)</f>
      </c>
      <c r="B65" s="5">
        <f>IF(PREENCHER!B67="","",PREENCHER!B67)</f>
      </c>
      <c r="C65" s="5">
        <f>IF(PREENCHER!C67="","",PREENCHER!C67)</f>
      </c>
      <c r="D65" s="5">
        <f>IF(PREENCHER!D67="","",PREENCHER!D67)</f>
      </c>
      <c r="E65" s="6" t="e">
        <f>IF(PREENCHER!#REF!="","",IF(COUNTIF(PREENCHER!$AD67:$AF67,PREENCHER!#REF!)=0,CONCATENATE(PREENCHER!AO67,#REF!),PREENCHER!#REF!))</f>
        <v>#REF!</v>
      </c>
      <c r="F65" s="6">
        <f>IF(PREENCHER!L67="","",IF(COUNTIF(PREENCHER!$AD67:$AF67,PREENCHER!L67)=0,CONCATENATE(PREENCHER!AP67,#REF!),PREENCHER!L67))</f>
      </c>
      <c r="G65" s="6" t="e">
        <f>IF(PREENCHER!#REF!="","",IF(COUNTIF(PREENCHER!$AD67:$AF67,PREENCHER!#REF!)=0,CONCATENATE(PREENCHER!AQ67,#REF!),PREENCHER!#REF!))</f>
        <v>#REF!</v>
      </c>
      <c r="H65" s="6">
        <f>IF(PREENCHER!N67="","",IF(COUNTIF(PREENCHER!$AD67:$AF67,PREENCHER!N67)=0,CONCATENATE(PREENCHER!AR67,#REF!),PREENCHER!N67))</f>
      </c>
      <c r="I65" s="6" t="e">
        <f>IF(PREENCHER!#REF!="","",IF(COUNTIF(PREENCHER!$AD67:$AF67,PREENCHER!#REF!)=0,CONCATENATE(PREENCHER!AS67,#REF!),PREENCHER!#REF!))</f>
        <v>#REF!</v>
      </c>
      <c r="J65" s="6" t="e">
        <f>IF(PREENCHER!#REF!="","",IF(COUNTIF(PREENCHER!$AD67:$AF67,PREENCHER!#REF!)=0,CONCATENATE(PREENCHER!AT67,#REF!),PREENCHER!#REF!))</f>
        <v>#REF!</v>
      </c>
      <c r="K65" s="6" t="e">
        <f>IF(PREENCHER!#REF!="","",IF(COUNTIF(PREENCHER!$AD67:$AF67,PREENCHER!#REF!)=0,CONCATENATE(PREENCHER!AU67,#REF!),PREENCHER!#REF!))</f>
        <v>#REF!</v>
      </c>
      <c r="L65" s="6" t="e">
        <f>IF(PREENCHER!#REF!="","",IF(COUNTIF(PREENCHER!$AD67:$AF67,PREENCHER!#REF!)=0,CONCATENATE(PREENCHER!AV67,#REF!),PREENCHER!#REF!))</f>
        <v>#REF!</v>
      </c>
      <c r="M65" s="6" t="e">
        <f>IF(PREENCHER!#REF!="","",IF(COUNTIF(PREENCHER!$AD67:$AF67,PREENCHER!#REF!)=0,CONCATENATE(PREENCHER!AW67,#REF!),PREENCHER!#REF!))</f>
        <v>#REF!</v>
      </c>
      <c r="N65" s="6" t="e">
        <f>IF(PREENCHER!#REF!="","",IF(COUNTIF(PREENCHER!$AD67:$AF67,PREENCHER!#REF!)=0,CONCATENATE(PREENCHER!AX67,#REF!),PREENCHER!#REF!))</f>
        <v>#REF!</v>
      </c>
      <c r="O65" s="7">
        <f t="shared" si="0"/>
      </c>
      <c r="P65" s="7">
        <f t="shared" si="1"/>
      </c>
      <c r="Q65" s="8"/>
      <c r="R65" s="1"/>
      <c r="S65" s="7">
        <f t="shared" si="2"/>
      </c>
      <c r="T65" s="7">
        <f t="shared" si="3"/>
      </c>
      <c r="U65" s="9">
        <f t="shared" si="4"/>
      </c>
    </row>
    <row r="66" spans="1:21" ht="15">
      <c r="A66" s="5">
        <f>IF(PREENCHER!A68="","",PREENCHER!A68)</f>
      </c>
      <c r="B66" s="5">
        <f>IF(PREENCHER!B68="","",PREENCHER!B68)</f>
      </c>
      <c r="C66" s="5">
        <f>IF(PREENCHER!C68="","",PREENCHER!C68)</f>
      </c>
      <c r="D66" s="5">
        <f>IF(PREENCHER!D68="","",PREENCHER!D68)</f>
      </c>
      <c r="E66" s="6" t="e">
        <f>IF(PREENCHER!#REF!="","",IF(COUNTIF(PREENCHER!$AD68:$AF68,PREENCHER!#REF!)=0,CONCATENATE(PREENCHER!AO68,#REF!),PREENCHER!#REF!))</f>
        <v>#REF!</v>
      </c>
      <c r="F66" s="6">
        <f>IF(PREENCHER!L68="","",IF(COUNTIF(PREENCHER!$AD68:$AF68,PREENCHER!L68)=0,CONCATENATE(PREENCHER!AP68,#REF!),PREENCHER!L68))</f>
      </c>
      <c r="G66" s="6" t="e">
        <f>IF(PREENCHER!#REF!="","",IF(COUNTIF(PREENCHER!$AD68:$AF68,PREENCHER!#REF!)=0,CONCATENATE(PREENCHER!AQ68,#REF!),PREENCHER!#REF!))</f>
        <v>#REF!</v>
      </c>
      <c r="H66" s="6">
        <f>IF(PREENCHER!N68="","",IF(COUNTIF(PREENCHER!$AD68:$AF68,PREENCHER!N68)=0,CONCATENATE(PREENCHER!AR68,#REF!),PREENCHER!N68))</f>
      </c>
      <c r="I66" s="6" t="e">
        <f>IF(PREENCHER!#REF!="","",IF(COUNTIF(PREENCHER!$AD68:$AF68,PREENCHER!#REF!)=0,CONCATENATE(PREENCHER!AS68,#REF!),PREENCHER!#REF!))</f>
        <v>#REF!</v>
      </c>
      <c r="J66" s="6" t="e">
        <f>IF(PREENCHER!#REF!="","",IF(COUNTIF(PREENCHER!$AD68:$AF68,PREENCHER!#REF!)=0,CONCATENATE(PREENCHER!AT68,#REF!),PREENCHER!#REF!))</f>
        <v>#REF!</v>
      </c>
      <c r="K66" s="6" t="e">
        <f>IF(PREENCHER!#REF!="","",IF(COUNTIF(PREENCHER!$AD68:$AF68,PREENCHER!#REF!)=0,CONCATENATE(PREENCHER!AU68,#REF!),PREENCHER!#REF!))</f>
        <v>#REF!</v>
      </c>
      <c r="L66" s="6" t="e">
        <f>IF(PREENCHER!#REF!="","",IF(COUNTIF(PREENCHER!$AD68:$AF68,PREENCHER!#REF!)=0,CONCATENATE(PREENCHER!AV68,#REF!),PREENCHER!#REF!))</f>
        <v>#REF!</v>
      </c>
      <c r="M66" s="6" t="e">
        <f>IF(PREENCHER!#REF!="","",IF(COUNTIF(PREENCHER!$AD68:$AF68,PREENCHER!#REF!)=0,CONCATENATE(PREENCHER!AW68,#REF!),PREENCHER!#REF!))</f>
        <v>#REF!</v>
      </c>
      <c r="N66" s="6" t="e">
        <f>IF(PREENCHER!#REF!="","",IF(COUNTIF(PREENCHER!$AD68:$AF68,PREENCHER!#REF!)=0,CONCATENATE(PREENCHER!AX68,#REF!),PREENCHER!#REF!))</f>
        <v>#REF!</v>
      </c>
      <c r="O66" s="7">
        <f t="shared" si="0"/>
      </c>
      <c r="P66" s="7">
        <f t="shared" si="1"/>
      </c>
      <c r="Q66" s="8"/>
      <c r="R66" s="1"/>
      <c r="S66" s="7">
        <f t="shared" si="2"/>
      </c>
      <c r="T66" s="7">
        <f t="shared" si="3"/>
      </c>
      <c r="U66" s="9">
        <f t="shared" si="4"/>
      </c>
    </row>
    <row r="67" spans="1:21" ht="15">
      <c r="A67" s="5">
        <f>IF(PREENCHER!A69="","",PREENCHER!A69)</f>
      </c>
      <c r="B67" s="5">
        <f>IF(PREENCHER!B69="","",PREENCHER!B69)</f>
      </c>
      <c r="C67" s="5">
        <f>IF(PREENCHER!C69="","",PREENCHER!C69)</f>
      </c>
      <c r="D67" s="5">
        <f>IF(PREENCHER!D69="","",PREENCHER!D69)</f>
      </c>
      <c r="E67" s="6" t="e">
        <f>IF(PREENCHER!#REF!="","",IF(COUNTIF(PREENCHER!$AD69:$AF69,PREENCHER!#REF!)=0,CONCATENATE(PREENCHER!AO69,#REF!),PREENCHER!#REF!))</f>
        <v>#REF!</v>
      </c>
      <c r="F67" s="6">
        <f>IF(PREENCHER!L69="","",IF(COUNTIF(PREENCHER!$AD69:$AF69,PREENCHER!L69)=0,CONCATENATE(PREENCHER!AP69,#REF!),PREENCHER!L69))</f>
      </c>
      <c r="G67" s="6" t="e">
        <f>IF(PREENCHER!#REF!="","",IF(COUNTIF(PREENCHER!$AD69:$AF69,PREENCHER!#REF!)=0,CONCATENATE(PREENCHER!AQ69,#REF!),PREENCHER!#REF!))</f>
        <v>#REF!</v>
      </c>
      <c r="H67" s="6">
        <f>IF(PREENCHER!N69="","",IF(COUNTIF(PREENCHER!$AD69:$AF69,PREENCHER!N69)=0,CONCATENATE(PREENCHER!AR69,#REF!),PREENCHER!N69))</f>
      </c>
      <c r="I67" s="6" t="e">
        <f>IF(PREENCHER!#REF!="","",IF(COUNTIF(PREENCHER!$AD69:$AF69,PREENCHER!#REF!)=0,CONCATENATE(PREENCHER!AS69,#REF!),PREENCHER!#REF!))</f>
        <v>#REF!</v>
      </c>
      <c r="J67" s="6" t="e">
        <f>IF(PREENCHER!#REF!="","",IF(COUNTIF(PREENCHER!$AD69:$AF69,PREENCHER!#REF!)=0,CONCATENATE(PREENCHER!AT69,#REF!),PREENCHER!#REF!))</f>
        <v>#REF!</v>
      </c>
      <c r="K67" s="6" t="e">
        <f>IF(PREENCHER!#REF!="","",IF(COUNTIF(PREENCHER!$AD69:$AF69,PREENCHER!#REF!)=0,CONCATENATE(PREENCHER!AU69,#REF!),PREENCHER!#REF!))</f>
        <v>#REF!</v>
      </c>
      <c r="L67" s="6" t="e">
        <f>IF(PREENCHER!#REF!="","",IF(COUNTIF(PREENCHER!$AD69:$AF69,PREENCHER!#REF!)=0,CONCATENATE(PREENCHER!AV69,#REF!),PREENCHER!#REF!))</f>
        <v>#REF!</v>
      </c>
      <c r="M67" s="6" t="e">
        <f>IF(PREENCHER!#REF!="","",IF(COUNTIF(PREENCHER!$AD69:$AF69,PREENCHER!#REF!)=0,CONCATENATE(PREENCHER!AW69,#REF!),PREENCHER!#REF!))</f>
        <v>#REF!</v>
      </c>
      <c r="N67" s="6" t="e">
        <f>IF(PREENCHER!#REF!="","",IF(COUNTIF(PREENCHER!$AD69:$AF69,PREENCHER!#REF!)=0,CONCATENATE(PREENCHER!AX69,#REF!),PREENCHER!#REF!))</f>
        <v>#REF!</v>
      </c>
      <c r="O67" s="7">
        <f t="shared" si="0"/>
      </c>
      <c r="P67" s="7">
        <f t="shared" si="1"/>
      </c>
      <c r="Q67" s="8"/>
      <c r="R67" s="1"/>
      <c r="S67" s="7">
        <f t="shared" si="2"/>
      </c>
      <c r="T67" s="7">
        <f t="shared" si="3"/>
      </c>
      <c r="U67" s="9">
        <f t="shared" si="4"/>
      </c>
    </row>
    <row r="68" spans="1:21" ht="15">
      <c r="A68" s="74" t="s">
        <v>45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2">
        <f>IF(SUM(P8:P67)=0,"",SUM(P8:P67))</f>
      </c>
      <c r="Q68" s="1"/>
      <c r="R68" s="1"/>
      <c r="S68" s="1"/>
      <c r="T68" s="1"/>
      <c r="U68" s="1"/>
    </row>
  </sheetData>
  <sheetProtection/>
  <mergeCells count="2">
    <mergeCell ref="S6:U6"/>
    <mergeCell ref="A68:O68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bestFit="1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2" t="s">
        <v>2</v>
      </c>
      <c r="T6" s="62"/>
      <c r="U6" s="62"/>
    </row>
    <row r="7" spans="1:21" ht="45">
      <c r="A7" s="3" t="str">
        <f>PREENCHER!A8</f>
        <v>ITEM</v>
      </c>
      <c r="B7" s="3" t="str">
        <f>PREENCHER!B8</f>
        <v>ESPECIFICAÇÃO</v>
      </c>
      <c r="C7" s="3" t="str">
        <f>PREENCHER!C8</f>
        <v>UN</v>
      </c>
      <c r="D7" s="3" t="str">
        <f>PREENCHER!D8</f>
        <v>QTDE</v>
      </c>
      <c r="E7" s="3" t="e">
        <f>PREENCHER!#REF!</f>
        <v>#REF!</v>
      </c>
      <c r="F7" s="3" t="e">
        <f>PREENCHER!#REF!</f>
        <v>#REF!</v>
      </c>
      <c r="G7" s="3" t="str">
        <f>PREENCHER!L9</f>
        <v>ELITE GERADORES</v>
      </c>
      <c r="H7" s="3" t="e">
        <f>PREENCHER!#REF!</f>
        <v>#REF!</v>
      </c>
      <c r="I7" s="3" t="str">
        <f>PREENCHER!N9</f>
        <v>PROJEMAC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>
        <f>PREENCHER!P9</f>
        <v>0</v>
      </c>
      <c r="P7" s="3" t="e">
        <f>PREENCHER!#REF!</f>
        <v>#REF!</v>
      </c>
      <c r="Q7" s="3" t="str">
        <f>PREENCHER!Q8</f>
        <v>OBSERVAÇÃO</v>
      </c>
      <c r="S7" s="3" t="s">
        <v>17</v>
      </c>
      <c r="T7" s="3" t="s">
        <v>18</v>
      </c>
      <c r="U7" s="3" t="s">
        <v>19</v>
      </c>
    </row>
    <row r="8" spans="1:21" ht="60">
      <c r="A8" s="5">
        <f>IF(PREENCHER!A10="","",PREENCHER!A10)</f>
        <v>1</v>
      </c>
      <c r="B8" s="5" t="str">
        <f>IF(PREENCHER!B10="","",PREENCHER!B10)</f>
        <v>Locação de grupo gerador trifásico de energia elétrica, com capacidade mínima de 250 KVA.</v>
      </c>
      <c r="C8" s="5" t="str">
        <f>IF(PREENCHER!C10="","",PREENCHER!C10)</f>
        <v>UN</v>
      </c>
      <c r="D8" s="5">
        <f>IF(PREENCHER!D10="","",PREENCHER!D10)</f>
        <v>1</v>
      </c>
      <c r="E8" s="6" t="e">
        <f>IF(PREENCHER!#REF!="","",IF(COUNTIF(PREENCHER!$AE10:$AG10,PREENCHER!#REF!)=0,CONCATENATE(PREENCHER!AO10,#REF!),PREENCHER!#REF!))</f>
        <v>#REF!</v>
      </c>
      <c r="F8" s="6" t="e">
        <f>IF(PREENCHER!L10="","",IF(COUNTIF(PREENCHER!$AE10:$AG10,PREENCHER!L10)=0,CONCATENATE(PREENCHER!AP10,#REF!),PREENCHER!L10))</f>
        <v>#REF!</v>
      </c>
      <c r="G8" s="6" t="e">
        <f>IF(PREENCHER!#REF!="","",IF(COUNTIF(PREENCHER!$AE10:$AG10,PREENCHER!#REF!)=0,CONCATENATE(PREENCHER!AQ10,#REF!),PREENCHER!#REF!))</f>
        <v>#REF!</v>
      </c>
      <c r="H8" s="6">
        <f>IF(PREENCHER!N10="","",IF(COUNTIF(PREENCHER!$AE10:$AG10,PREENCHER!N10)=0,CONCATENATE(PREENCHER!AR10,#REF!),PREENCHER!N10))</f>
        <v>3750</v>
      </c>
      <c r="I8" s="6" t="e">
        <f>IF(PREENCHER!#REF!="","",IF(COUNTIF(PREENCHER!$AE10:$AG10,PREENCHER!#REF!)=0,CONCATENATE(PREENCHER!AS10,#REF!),PREENCHER!#REF!))</f>
        <v>#REF!</v>
      </c>
      <c r="J8" s="6" t="e">
        <f>IF(PREENCHER!#REF!="","",IF(COUNTIF(PREENCHER!$AE10:$AG10,PREENCHER!#REF!)=0,CONCATENATE(PREENCHER!AT10,#REF!),PREENCHER!#REF!))</f>
        <v>#REF!</v>
      </c>
      <c r="K8" s="6" t="e">
        <f>IF(PREENCHER!#REF!="","",IF(COUNTIF(PREENCHER!$AE10:$AG10,PREENCHER!#REF!)=0,CONCATENATE(PREENCHER!AU10,#REF!),PREENCHER!#REF!))</f>
        <v>#REF!</v>
      </c>
      <c r="L8" s="6" t="e">
        <f>IF(PREENCHER!#REF!="","",IF(COUNTIF(PREENCHER!$AE10:$AG10,PREENCHER!#REF!)=0,CONCATENATE(PREENCHER!AV10,#REF!),PREENCHER!#REF!))</f>
        <v>#REF!</v>
      </c>
      <c r="M8" s="6" t="e">
        <f>IF(PREENCHER!#REF!="","",IF(COUNTIF(PREENCHER!$AE10:$AG10,PREENCHER!#REF!)=0,CONCATENATE(PREENCHER!AW10,#REF!),PREENCHER!#REF!))</f>
        <v>#REF!</v>
      </c>
      <c r="N8" s="6" t="e">
        <f>IF(PREENCHER!#REF!="","",IF(COUNTIF(PREENCHER!$AE10:$AG10,PREENCHER!#REF!)=0,CONCATENATE(PREENCHER!AX10,#REF!),PREENCHER!#REF!))</f>
        <v>#REF!</v>
      </c>
      <c r="O8" s="7">
        <f>IF(ISERROR(ROUND(AVERAGE(E8:N8),2)),"",ROUND(AVERAGE(E8:N8),2))</f>
      </c>
      <c r="P8" s="7">
        <f>IF(ISERROR(ROUND(O8*D8,2)),"",ROUND(O8*D8,2))</f>
      </c>
      <c r="Q8" s="8"/>
      <c r="R8" s="1"/>
      <c r="S8" s="7">
        <f>IF(ISERROR(MEDIAN(E8:N8)),"",MEDIAN(E8:N8))</f>
      </c>
      <c r="T8" s="7">
        <f>IF(ISERROR(STDEV(E8:N8)),"",STDEV(E8:N8))</f>
      </c>
      <c r="U8" s="9">
        <f>IF(ISERROR(T8/O8),"",T8/O8)</f>
      </c>
    </row>
    <row r="9" spans="1:21" ht="15">
      <c r="A9" s="5">
        <f>IF(PREENCHER!A11="","",PREENCHER!A11)</f>
      </c>
      <c r="B9" s="5">
        <f>IF(PREENCHER!B11="","",PREENCHER!B11)</f>
      </c>
      <c r="C9" s="5">
        <f>IF(PREENCHER!C11="","",PREENCHER!C11)</f>
      </c>
      <c r="D9" s="5">
        <f>IF(PREENCHER!D11="","",PREENCHER!D11)</f>
      </c>
      <c r="E9" s="6" t="e">
        <f>IF(PREENCHER!#REF!="","",IF(COUNTIF(PREENCHER!$AE11:$AG11,PREENCHER!#REF!)=0,CONCATENATE(PREENCHER!AO11,#REF!),PREENCHER!#REF!))</f>
        <v>#REF!</v>
      </c>
      <c r="F9" s="6">
        <f>IF(PREENCHER!L11="","",IF(COUNTIF(PREENCHER!$AE11:$AG11,PREENCHER!L11)=0,CONCATENATE(PREENCHER!AP11,#REF!),PREENCHER!L11))</f>
      </c>
      <c r="G9" s="6" t="e">
        <f>IF(PREENCHER!#REF!="","",IF(COUNTIF(PREENCHER!$AE11:$AG11,PREENCHER!#REF!)=0,CONCATENATE(PREENCHER!AQ11,#REF!),PREENCHER!#REF!))</f>
        <v>#REF!</v>
      </c>
      <c r="H9" s="6">
        <f>IF(PREENCHER!N11="","",IF(COUNTIF(PREENCHER!$AE11:$AG11,PREENCHER!N11)=0,CONCATENATE(PREENCHER!AR11,#REF!),PREENCHER!N11))</f>
      </c>
      <c r="I9" s="6" t="e">
        <f>IF(PREENCHER!#REF!="","",IF(COUNTIF(PREENCHER!$AE11:$AG11,PREENCHER!#REF!)=0,CONCATENATE(PREENCHER!AS11,#REF!),PREENCHER!#REF!))</f>
        <v>#REF!</v>
      </c>
      <c r="J9" s="6" t="e">
        <f>IF(PREENCHER!#REF!="","",IF(COUNTIF(PREENCHER!$AE11:$AG11,PREENCHER!#REF!)=0,CONCATENATE(PREENCHER!AT11,#REF!),PREENCHER!#REF!))</f>
        <v>#REF!</v>
      </c>
      <c r="K9" s="6" t="e">
        <f>IF(PREENCHER!#REF!="","",IF(COUNTIF(PREENCHER!$AE11:$AG11,PREENCHER!#REF!)=0,CONCATENATE(PREENCHER!AU11,#REF!),PREENCHER!#REF!))</f>
        <v>#REF!</v>
      </c>
      <c r="L9" s="6" t="e">
        <f>IF(PREENCHER!#REF!="","",IF(COUNTIF(PREENCHER!$AE11:$AG11,PREENCHER!#REF!)=0,CONCATENATE(PREENCHER!AV11,#REF!),PREENCHER!#REF!))</f>
        <v>#REF!</v>
      </c>
      <c r="M9" s="6" t="e">
        <f>IF(PREENCHER!#REF!="","",IF(COUNTIF(PREENCHER!$AE11:$AG11,PREENCHER!#REF!)=0,CONCATENATE(PREENCHER!AW11,#REF!),PREENCHER!#REF!))</f>
        <v>#REF!</v>
      </c>
      <c r="N9" s="6" t="e">
        <f>IF(PREENCHER!#REF!="","",IF(COUNTIF(PREENCHER!$AE11:$AG11,PREENCHER!#REF!)=0,CONCATENATE(PREENCHER!AX11,#REF!),PREENCHER!#REF!))</f>
        <v>#REF!</v>
      </c>
      <c r="O9" s="7">
        <f aca="true" t="shared" si="0" ref="O9:O67">IF(ISERROR(ROUND(AVERAGE(E9:N9),2)),"",ROUND(AVERAGE(E9:N9),2))</f>
      </c>
      <c r="P9" s="7">
        <f aca="true" t="shared" si="1" ref="P9:P67">IF(ISERROR(ROUND(O9*D9,2)),"",ROUND(O9*D9,2))</f>
      </c>
      <c r="Q9" s="8"/>
      <c r="R9" s="1"/>
      <c r="S9" s="7">
        <f aca="true" t="shared" si="2" ref="S9:S67">IF(ISERROR(MEDIAN(E9:N9)),"",MEDIAN(E9:N9))</f>
      </c>
      <c r="T9" s="7">
        <f aca="true" t="shared" si="3" ref="T9:T67">IF(ISERROR(STDEV(E9:N9)),"",STDEV(E9:N9))</f>
      </c>
      <c r="U9" s="9">
        <f aca="true" t="shared" si="4" ref="U9:U67">IF(ISERROR(T9/O9),"",T9/O9)</f>
      </c>
    </row>
    <row r="10" spans="1:21" ht="15">
      <c r="A10" s="5">
        <f>IF(PREENCHER!A12="","",PREENCHER!A12)</f>
      </c>
      <c r="B10" s="5">
        <f>IF(PREENCHER!B12="","",PREENCHER!B12)</f>
      </c>
      <c r="C10" s="5">
        <f>IF(PREENCHER!C12="","",PREENCHER!C12)</f>
      </c>
      <c r="D10" s="5">
        <f>IF(PREENCHER!D12="","",PREENCHER!D12)</f>
      </c>
      <c r="E10" s="6" t="e">
        <f>IF(PREENCHER!#REF!="","",IF(COUNTIF(PREENCHER!$AE12:$AG12,PREENCHER!#REF!)=0,CONCATENATE(PREENCHER!AO12,#REF!),PREENCHER!#REF!))</f>
        <v>#REF!</v>
      </c>
      <c r="F10" s="6">
        <f>IF(PREENCHER!L12="","",IF(COUNTIF(PREENCHER!$AE12:$AG12,PREENCHER!L12)=0,CONCATENATE(PREENCHER!AP12,#REF!),PREENCHER!L12))</f>
      </c>
      <c r="G10" s="6" t="e">
        <f>IF(PREENCHER!#REF!="","",IF(COUNTIF(PREENCHER!$AE12:$AG12,PREENCHER!#REF!)=0,CONCATENATE(PREENCHER!AQ12,#REF!),PREENCHER!#REF!))</f>
        <v>#REF!</v>
      </c>
      <c r="H10" s="6">
        <f>IF(PREENCHER!N12="","",IF(COUNTIF(PREENCHER!$AE12:$AG12,PREENCHER!N12)=0,CONCATENATE(PREENCHER!AR12,#REF!),PREENCHER!N12))</f>
      </c>
      <c r="I10" s="6" t="e">
        <f>IF(PREENCHER!#REF!="","",IF(COUNTIF(PREENCHER!$AE12:$AG12,PREENCHER!#REF!)=0,CONCATENATE(PREENCHER!AS12,#REF!),PREENCHER!#REF!))</f>
        <v>#REF!</v>
      </c>
      <c r="J10" s="6" t="e">
        <f>IF(PREENCHER!#REF!="","",IF(COUNTIF(PREENCHER!$AE12:$AG12,PREENCHER!#REF!)=0,CONCATENATE(PREENCHER!AT12,#REF!),PREENCHER!#REF!))</f>
        <v>#REF!</v>
      </c>
      <c r="K10" s="6" t="e">
        <f>IF(PREENCHER!#REF!="","",IF(COUNTIF(PREENCHER!$AE12:$AG12,PREENCHER!#REF!)=0,CONCATENATE(PREENCHER!AU12,#REF!),PREENCHER!#REF!))</f>
        <v>#REF!</v>
      </c>
      <c r="L10" s="6" t="e">
        <f>IF(PREENCHER!#REF!="","",IF(COUNTIF(PREENCHER!$AE12:$AG12,PREENCHER!#REF!)=0,CONCATENATE(PREENCHER!AV12,#REF!),PREENCHER!#REF!))</f>
        <v>#REF!</v>
      </c>
      <c r="M10" s="6" t="e">
        <f>IF(PREENCHER!#REF!="","",IF(COUNTIF(PREENCHER!$AE12:$AG12,PREENCHER!#REF!)=0,CONCATENATE(PREENCHER!AW12,#REF!),PREENCHER!#REF!))</f>
        <v>#REF!</v>
      </c>
      <c r="N10" s="6" t="e">
        <f>IF(PREENCHER!#REF!="","",IF(COUNTIF(PREENCHER!$AE12:$AG12,PREENCHER!#REF!)=0,CONCATENATE(PREENCHER!AX12,#REF!),PREENCHER!#REF!))</f>
        <v>#REF!</v>
      </c>
      <c r="O10" s="7">
        <f t="shared" si="0"/>
      </c>
      <c r="P10" s="7">
        <f t="shared" si="1"/>
      </c>
      <c r="Q10" s="8"/>
      <c r="R10" s="1"/>
      <c r="S10" s="7">
        <f t="shared" si="2"/>
      </c>
      <c r="T10" s="7">
        <f t="shared" si="3"/>
      </c>
      <c r="U10" s="9">
        <f t="shared" si="4"/>
      </c>
    </row>
    <row r="11" spans="1:21" ht="15">
      <c r="A11" s="5">
        <f>IF(PREENCHER!A13="","",PREENCHER!A13)</f>
      </c>
      <c r="B11" s="5">
        <f>IF(PREENCHER!B13="","",PREENCHER!B13)</f>
      </c>
      <c r="C11" s="5">
        <f>IF(PREENCHER!C13="","",PREENCHER!C13)</f>
      </c>
      <c r="D11" s="5">
        <f>IF(PREENCHER!D13="","",PREENCHER!D13)</f>
      </c>
      <c r="E11" s="6" t="e">
        <f>IF(PREENCHER!#REF!="","",IF(COUNTIF(PREENCHER!$AE13:$AG13,PREENCHER!#REF!)=0,CONCATENATE(PREENCHER!AO13,#REF!),PREENCHER!#REF!))</f>
        <v>#REF!</v>
      </c>
      <c r="F11" s="6">
        <f>IF(PREENCHER!L13="","",IF(COUNTIF(PREENCHER!$AE13:$AG13,PREENCHER!L13)=0,CONCATENATE(PREENCHER!AP13,#REF!),PREENCHER!L13))</f>
      </c>
      <c r="G11" s="6" t="e">
        <f>IF(PREENCHER!#REF!="","",IF(COUNTIF(PREENCHER!$AE13:$AG13,PREENCHER!#REF!)=0,CONCATENATE(PREENCHER!AQ13,#REF!),PREENCHER!#REF!))</f>
        <v>#REF!</v>
      </c>
      <c r="H11" s="6">
        <f>IF(PREENCHER!N13="","",IF(COUNTIF(PREENCHER!$AE13:$AG13,PREENCHER!N13)=0,CONCATENATE(PREENCHER!AR13,#REF!),PREENCHER!N13))</f>
      </c>
      <c r="I11" s="6" t="e">
        <f>IF(PREENCHER!#REF!="","",IF(COUNTIF(PREENCHER!$AE13:$AG13,PREENCHER!#REF!)=0,CONCATENATE(PREENCHER!AS13,#REF!),PREENCHER!#REF!))</f>
        <v>#REF!</v>
      </c>
      <c r="J11" s="6" t="e">
        <f>IF(PREENCHER!#REF!="","",IF(COUNTIF(PREENCHER!$AE13:$AG13,PREENCHER!#REF!)=0,CONCATENATE(PREENCHER!AT13,#REF!),PREENCHER!#REF!))</f>
        <v>#REF!</v>
      </c>
      <c r="K11" s="6" t="e">
        <f>IF(PREENCHER!#REF!="","",IF(COUNTIF(PREENCHER!$AE13:$AG13,PREENCHER!#REF!)=0,CONCATENATE(PREENCHER!AU13,#REF!),PREENCHER!#REF!))</f>
        <v>#REF!</v>
      </c>
      <c r="L11" s="6" t="e">
        <f>IF(PREENCHER!#REF!="","",IF(COUNTIF(PREENCHER!$AE13:$AG13,PREENCHER!#REF!)=0,CONCATENATE(PREENCHER!AV13,#REF!),PREENCHER!#REF!))</f>
        <v>#REF!</v>
      </c>
      <c r="M11" s="6" t="e">
        <f>IF(PREENCHER!#REF!="","",IF(COUNTIF(PREENCHER!$AE13:$AG13,PREENCHER!#REF!)=0,CONCATENATE(PREENCHER!AW13,#REF!),PREENCHER!#REF!))</f>
        <v>#REF!</v>
      </c>
      <c r="N11" s="6" t="e">
        <f>IF(PREENCHER!#REF!="","",IF(COUNTIF(PREENCHER!$AE13:$AG13,PREENCHER!#REF!)=0,CONCATENATE(PREENCHER!AX13,#REF!),PREENCHER!#REF!))</f>
        <v>#REF!</v>
      </c>
      <c r="O11" s="7">
        <f t="shared" si="0"/>
      </c>
      <c r="P11" s="7">
        <f t="shared" si="1"/>
      </c>
      <c r="Q11" s="8"/>
      <c r="R11" s="1"/>
      <c r="S11" s="7">
        <f t="shared" si="2"/>
      </c>
      <c r="T11" s="7">
        <f t="shared" si="3"/>
      </c>
      <c r="U11" s="9">
        <f t="shared" si="4"/>
      </c>
    </row>
    <row r="12" spans="1:21" ht="15">
      <c r="A12" s="5">
        <f>IF(PREENCHER!A14="","",PREENCHER!A14)</f>
      </c>
      <c r="B12" s="5">
        <f>IF(PREENCHER!B14="","",PREENCHER!B14)</f>
      </c>
      <c r="C12" s="5">
        <f>IF(PREENCHER!C14="","",PREENCHER!C14)</f>
      </c>
      <c r="D12" s="5">
        <f>IF(PREENCHER!D14="","",PREENCHER!D14)</f>
      </c>
      <c r="E12" s="6" t="e">
        <f>IF(PREENCHER!#REF!="","",IF(COUNTIF(PREENCHER!$AE14:$AG14,PREENCHER!#REF!)=0,CONCATENATE(PREENCHER!AO14,#REF!),PREENCHER!#REF!))</f>
        <v>#REF!</v>
      </c>
      <c r="F12" s="6">
        <f>IF(PREENCHER!L14="","",IF(COUNTIF(PREENCHER!$AE14:$AG14,PREENCHER!L14)=0,CONCATENATE(PREENCHER!AP14,#REF!),PREENCHER!L14))</f>
      </c>
      <c r="G12" s="6" t="e">
        <f>IF(PREENCHER!#REF!="","",IF(COUNTIF(PREENCHER!$AE14:$AG14,PREENCHER!#REF!)=0,CONCATENATE(PREENCHER!AQ14,#REF!),PREENCHER!#REF!))</f>
        <v>#REF!</v>
      </c>
      <c r="H12" s="6">
        <f>IF(PREENCHER!N14="","",IF(COUNTIF(PREENCHER!$AE14:$AG14,PREENCHER!N14)=0,CONCATENATE(PREENCHER!AR14,#REF!),PREENCHER!N14))</f>
      </c>
      <c r="I12" s="6" t="e">
        <f>IF(PREENCHER!#REF!="","",IF(COUNTIF(PREENCHER!$AE14:$AG14,PREENCHER!#REF!)=0,CONCATENATE(PREENCHER!AS14,#REF!),PREENCHER!#REF!))</f>
        <v>#REF!</v>
      </c>
      <c r="J12" s="6" t="e">
        <f>IF(PREENCHER!#REF!="","",IF(COUNTIF(PREENCHER!$AE14:$AG14,PREENCHER!#REF!)=0,CONCATENATE(PREENCHER!AT14,#REF!),PREENCHER!#REF!))</f>
        <v>#REF!</v>
      </c>
      <c r="K12" s="6" t="e">
        <f>IF(PREENCHER!#REF!="","",IF(COUNTIF(PREENCHER!$AE14:$AG14,PREENCHER!#REF!)=0,CONCATENATE(PREENCHER!AU14,#REF!),PREENCHER!#REF!))</f>
        <v>#REF!</v>
      </c>
      <c r="L12" s="6" t="e">
        <f>IF(PREENCHER!#REF!="","",IF(COUNTIF(PREENCHER!$AE14:$AG14,PREENCHER!#REF!)=0,CONCATENATE(PREENCHER!AV14,#REF!),PREENCHER!#REF!))</f>
        <v>#REF!</v>
      </c>
      <c r="M12" s="6" t="e">
        <f>IF(PREENCHER!#REF!="","",IF(COUNTIF(PREENCHER!$AE14:$AG14,PREENCHER!#REF!)=0,CONCATENATE(PREENCHER!AW14,#REF!),PREENCHER!#REF!))</f>
        <v>#REF!</v>
      </c>
      <c r="N12" s="6" t="e">
        <f>IF(PREENCHER!#REF!="","",IF(COUNTIF(PREENCHER!$AE14:$AG14,PREENCHER!#REF!)=0,CONCATENATE(PREENCHER!AX14,#REF!),PREENCHER!#REF!))</f>
        <v>#REF!</v>
      </c>
      <c r="O12" s="7">
        <f t="shared" si="0"/>
      </c>
      <c r="P12" s="7">
        <f t="shared" si="1"/>
      </c>
      <c r="Q12" s="8"/>
      <c r="R12" s="1"/>
      <c r="S12" s="7">
        <f t="shared" si="2"/>
      </c>
      <c r="T12" s="7">
        <f t="shared" si="3"/>
      </c>
      <c r="U12" s="9">
        <f t="shared" si="4"/>
      </c>
    </row>
    <row r="13" spans="1:21" ht="15">
      <c r="A13" s="5">
        <f>IF(PREENCHER!A15="","",PREENCHER!A15)</f>
      </c>
      <c r="B13" s="5">
        <f>IF(PREENCHER!B15="","",PREENCHER!B15)</f>
      </c>
      <c r="C13" s="5">
        <f>IF(PREENCHER!C15="","",PREENCHER!C15)</f>
      </c>
      <c r="D13" s="5">
        <f>IF(PREENCHER!D15="","",PREENCHER!D15)</f>
      </c>
      <c r="E13" s="6" t="e">
        <f>IF(PREENCHER!#REF!="","",IF(COUNTIF(PREENCHER!$AE15:$AG15,PREENCHER!#REF!)=0,CONCATENATE(PREENCHER!AO15,#REF!),PREENCHER!#REF!))</f>
        <v>#REF!</v>
      </c>
      <c r="F13" s="6">
        <f>IF(PREENCHER!L15="","",IF(COUNTIF(PREENCHER!$AE15:$AG15,PREENCHER!L15)=0,CONCATENATE(PREENCHER!AP15,#REF!),PREENCHER!L15))</f>
      </c>
      <c r="G13" s="6" t="e">
        <f>IF(PREENCHER!#REF!="","",IF(COUNTIF(PREENCHER!$AE15:$AG15,PREENCHER!#REF!)=0,CONCATENATE(PREENCHER!AQ15,#REF!),PREENCHER!#REF!))</f>
        <v>#REF!</v>
      </c>
      <c r="H13" s="6">
        <f>IF(PREENCHER!N15="","",IF(COUNTIF(PREENCHER!$AE15:$AG15,PREENCHER!N15)=0,CONCATENATE(PREENCHER!AR15,#REF!),PREENCHER!N15))</f>
      </c>
      <c r="I13" s="6" t="e">
        <f>IF(PREENCHER!#REF!="","",IF(COUNTIF(PREENCHER!$AE15:$AG15,PREENCHER!#REF!)=0,CONCATENATE(PREENCHER!AS15,#REF!),PREENCHER!#REF!))</f>
        <v>#REF!</v>
      </c>
      <c r="J13" s="6" t="e">
        <f>IF(PREENCHER!#REF!="","",IF(COUNTIF(PREENCHER!$AE15:$AG15,PREENCHER!#REF!)=0,CONCATENATE(PREENCHER!AT15,#REF!),PREENCHER!#REF!))</f>
        <v>#REF!</v>
      </c>
      <c r="K13" s="6" t="e">
        <f>IF(PREENCHER!#REF!="","",IF(COUNTIF(PREENCHER!$AE15:$AG15,PREENCHER!#REF!)=0,CONCATENATE(PREENCHER!AU15,#REF!),PREENCHER!#REF!))</f>
        <v>#REF!</v>
      </c>
      <c r="L13" s="6" t="e">
        <f>IF(PREENCHER!#REF!="","",IF(COUNTIF(PREENCHER!$AE15:$AG15,PREENCHER!#REF!)=0,CONCATENATE(PREENCHER!AV15,#REF!),PREENCHER!#REF!))</f>
        <v>#REF!</v>
      </c>
      <c r="M13" s="6" t="e">
        <f>IF(PREENCHER!#REF!="","",IF(COUNTIF(PREENCHER!$AE15:$AG15,PREENCHER!#REF!)=0,CONCATENATE(PREENCHER!AW15,#REF!),PREENCHER!#REF!))</f>
        <v>#REF!</v>
      </c>
      <c r="N13" s="6" t="e">
        <f>IF(PREENCHER!#REF!="","",IF(COUNTIF(PREENCHER!$AE15:$AG15,PREENCHER!#REF!)=0,CONCATENATE(PREENCHER!AX15,#REF!),PREENCHER!#REF!))</f>
        <v>#REF!</v>
      </c>
      <c r="O13" s="7">
        <f t="shared" si="0"/>
      </c>
      <c r="P13" s="7">
        <f t="shared" si="1"/>
      </c>
      <c r="Q13" s="8"/>
      <c r="R13" s="1"/>
      <c r="S13" s="7">
        <f t="shared" si="2"/>
      </c>
      <c r="T13" s="7">
        <f t="shared" si="3"/>
      </c>
      <c r="U13" s="9">
        <f t="shared" si="4"/>
      </c>
    </row>
    <row r="14" spans="1:21" ht="15">
      <c r="A14" s="5">
        <f>IF(PREENCHER!A16="","",PREENCHER!A16)</f>
      </c>
      <c r="B14" s="5">
        <f>IF(PREENCHER!B16="","",PREENCHER!B16)</f>
      </c>
      <c r="C14" s="5">
        <f>IF(PREENCHER!C16="","",PREENCHER!C16)</f>
      </c>
      <c r="D14" s="5">
        <f>IF(PREENCHER!D16="","",PREENCHER!D16)</f>
      </c>
      <c r="E14" s="6" t="e">
        <f>IF(PREENCHER!#REF!="","",IF(COUNTIF(PREENCHER!$AE16:$AG16,PREENCHER!#REF!)=0,CONCATENATE(PREENCHER!AO16,#REF!),PREENCHER!#REF!))</f>
        <v>#REF!</v>
      </c>
      <c r="F14" s="6">
        <f>IF(PREENCHER!L16="","",IF(COUNTIF(PREENCHER!$AE16:$AG16,PREENCHER!L16)=0,CONCATENATE(PREENCHER!AP16,#REF!),PREENCHER!L16))</f>
      </c>
      <c r="G14" s="6" t="e">
        <f>IF(PREENCHER!#REF!="","",IF(COUNTIF(PREENCHER!$AE16:$AG16,PREENCHER!#REF!)=0,CONCATENATE(PREENCHER!AQ16,#REF!),PREENCHER!#REF!))</f>
        <v>#REF!</v>
      </c>
      <c r="H14" s="6">
        <f>IF(PREENCHER!N16="","",IF(COUNTIF(PREENCHER!$AE16:$AG16,PREENCHER!N16)=0,CONCATENATE(PREENCHER!AR16,#REF!),PREENCHER!N16))</f>
      </c>
      <c r="I14" s="6" t="e">
        <f>IF(PREENCHER!#REF!="","",IF(COUNTIF(PREENCHER!$AE16:$AG16,PREENCHER!#REF!)=0,CONCATENATE(PREENCHER!AS16,#REF!),PREENCHER!#REF!))</f>
        <v>#REF!</v>
      </c>
      <c r="J14" s="6" t="e">
        <f>IF(PREENCHER!#REF!="","",IF(COUNTIF(PREENCHER!$AE16:$AG16,PREENCHER!#REF!)=0,CONCATENATE(PREENCHER!AT16,#REF!),PREENCHER!#REF!))</f>
        <v>#REF!</v>
      </c>
      <c r="K14" s="6" t="e">
        <f>IF(PREENCHER!#REF!="","",IF(COUNTIF(PREENCHER!$AE16:$AG16,PREENCHER!#REF!)=0,CONCATENATE(PREENCHER!AU16,#REF!),PREENCHER!#REF!))</f>
        <v>#REF!</v>
      </c>
      <c r="L14" s="6" t="e">
        <f>IF(PREENCHER!#REF!="","",IF(COUNTIF(PREENCHER!$AE16:$AG16,PREENCHER!#REF!)=0,CONCATENATE(PREENCHER!AV16,#REF!),PREENCHER!#REF!))</f>
        <v>#REF!</v>
      </c>
      <c r="M14" s="6" t="e">
        <f>IF(PREENCHER!#REF!="","",IF(COUNTIF(PREENCHER!$AE16:$AG16,PREENCHER!#REF!)=0,CONCATENATE(PREENCHER!AW16,#REF!),PREENCHER!#REF!))</f>
        <v>#REF!</v>
      </c>
      <c r="N14" s="6" t="e">
        <f>IF(PREENCHER!#REF!="","",IF(COUNTIF(PREENCHER!$AE16:$AG16,PREENCHER!#REF!)=0,CONCATENATE(PREENCHER!AX16,#REF!),PREENCHER!#REF!))</f>
        <v>#REF!</v>
      </c>
      <c r="O14" s="7">
        <f t="shared" si="0"/>
      </c>
      <c r="P14" s="7">
        <f t="shared" si="1"/>
      </c>
      <c r="Q14" s="8"/>
      <c r="R14" s="1"/>
      <c r="S14" s="7">
        <f t="shared" si="2"/>
      </c>
      <c r="T14" s="7">
        <f t="shared" si="3"/>
      </c>
      <c r="U14" s="9">
        <f t="shared" si="4"/>
      </c>
    </row>
    <row r="15" spans="1:21" ht="15">
      <c r="A15" s="5">
        <f>IF(PREENCHER!A17="","",PREENCHER!A17)</f>
      </c>
      <c r="B15" s="5">
        <f>IF(PREENCHER!B17="","",PREENCHER!B17)</f>
      </c>
      <c r="C15" s="5">
        <f>IF(PREENCHER!C17="","",PREENCHER!C17)</f>
      </c>
      <c r="D15" s="5">
        <f>IF(PREENCHER!D17="","",PREENCHER!D17)</f>
      </c>
      <c r="E15" s="6" t="e">
        <f>IF(PREENCHER!#REF!="","",IF(COUNTIF(PREENCHER!$AE17:$AG17,PREENCHER!#REF!)=0,CONCATENATE(PREENCHER!AO17,#REF!),PREENCHER!#REF!))</f>
        <v>#REF!</v>
      </c>
      <c r="F15" s="6">
        <f>IF(PREENCHER!L17="","",IF(COUNTIF(PREENCHER!$AE17:$AG17,PREENCHER!L17)=0,CONCATENATE(PREENCHER!AP17,#REF!),PREENCHER!L17))</f>
      </c>
      <c r="G15" s="6" t="e">
        <f>IF(PREENCHER!#REF!="","",IF(COUNTIF(PREENCHER!$AE17:$AG17,PREENCHER!#REF!)=0,CONCATENATE(PREENCHER!AQ17,#REF!),PREENCHER!#REF!))</f>
        <v>#REF!</v>
      </c>
      <c r="H15" s="6">
        <f>IF(PREENCHER!N17="","",IF(COUNTIF(PREENCHER!$AE17:$AG17,PREENCHER!N17)=0,CONCATENATE(PREENCHER!AR17,#REF!),PREENCHER!N17))</f>
      </c>
      <c r="I15" s="6" t="e">
        <f>IF(PREENCHER!#REF!="","",IF(COUNTIF(PREENCHER!$AE17:$AG17,PREENCHER!#REF!)=0,CONCATENATE(PREENCHER!AS17,#REF!),PREENCHER!#REF!))</f>
        <v>#REF!</v>
      </c>
      <c r="J15" s="6" t="e">
        <f>IF(PREENCHER!#REF!="","",IF(COUNTIF(PREENCHER!$AE17:$AG17,PREENCHER!#REF!)=0,CONCATENATE(PREENCHER!AT17,#REF!),PREENCHER!#REF!))</f>
        <v>#REF!</v>
      </c>
      <c r="K15" s="6" t="e">
        <f>IF(PREENCHER!#REF!="","",IF(COUNTIF(PREENCHER!$AE17:$AG17,PREENCHER!#REF!)=0,CONCATENATE(PREENCHER!AU17,#REF!),PREENCHER!#REF!))</f>
        <v>#REF!</v>
      </c>
      <c r="L15" s="6" t="e">
        <f>IF(PREENCHER!#REF!="","",IF(COUNTIF(PREENCHER!$AE17:$AG17,PREENCHER!#REF!)=0,CONCATENATE(PREENCHER!AV17,#REF!),PREENCHER!#REF!))</f>
        <v>#REF!</v>
      </c>
      <c r="M15" s="6" t="e">
        <f>IF(PREENCHER!#REF!="","",IF(COUNTIF(PREENCHER!$AE17:$AG17,PREENCHER!#REF!)=0,CONCATENATE(PREENCHER!AW17,#REF!),PREENCHER!#REF!))</f>
        <v>#REF!</v>
      </c>
      <c r="N15" s="6" t="e">
        <f>IF(PREENCHER!#REF!="","",IF(COUNTIF(PREENCHER!$AE17:$AG17,PREENCHER!#REF!)=0,CONCATENATE(PREENCHER!AX17,#REF!),PREENCHER!#REF!))</f>
        <v>#REF!</v>
      </c>
      <c r="O15" s="7">
        <f t="shared" si="0"/>
      </c>
      <c r="P15" s="7">
        <f t="shared" si="1"/>
      </c>
      <c r="Q15" s="8"/>
      <c r="R15" s="1"/>
      <c r="S15" s="7">
        <f t="shared" si="2"/>
      </c>
      <c r="T15" s="7">
        <f t="shared" si="3"/>
      </c>
      <c r="U15" s="9">
        <f t="shared" si="4"/>
      </c>
    </row>
    <row r="16" spans="1:21" ht="15">
      <c r="A16" s="5">
        <f>IF(PREENCHER!A18="","",PREENCHER!A18)</f>
      </c>
      <c r="B16" s="5">
        <f>IF(PREENCHER!B18="","",PREENCHER!B18)</f>
      </c>
      <c r="C16" s="5">
        <f>IF(PREENCHER!C18="","",PREENCHER!C18)</f>
      </c>
      <c r="D16" s="5">
        <f>IF(PREENCHER!D18="","",PREENCHER!D18)</f>
      </c>
      <c r="E16" s="6" t="e">
        <f>IF(PREENCHER!#REF!="","",IF(COUNTIF(PREENCHER!$AE18:$AG18,PREENCHER!#REF!)=0,CONCATENATE(PREENCHER!AO18,#REF!),PREENCHER!#REF!))</f>
        <v>#REF!</v>
      </c>
      <c r="F16" s="6">
        <f>IF(PREENCHER!L18="","",IF(COUNTIF(PREENCHER!$AE18:$AG18,PREENCHER!L18)=0,CONCATENATE(PREENCHER!AP18,#REF!),PREENCHER!L18))</f>
      </c>
      <c r="G16" s="6" t="e">
        <f>IF(PREENCHER!#REF!="","",IF(COUNTIF(PREENCHER!$AE18:$AG18,PREENCHER!#REF!)=0,CONCATENATE(PREENCHER!AQ18,#REF!),PREENCHER!#REF!))</f>
        <v>#REF!</v>
      </c>
      <c r="H16" s="6">
        <f>IF(PREENCHER!N18="","",IF(COUNTIF(PREENCHER!$AE18:$AG18,PREENCHER!N18)=0,CONCATENATE(PREENCHER!AR18,#REF!),PREENCHER!N18))</f>
      </c>
      <c r="I16" s="6" t="e">
        <f>IF(PREENCHER!#REF!="","",IF(COUNTIF(PREENCHER!$AE18:$AG18,PREENCHER!#REF!)=0,CONCATENATE(PREENCHER!AS18,#REF!),PREENCHER!#REF!))</f>
        <v>#REF!</v>
      </c>
      <c r="J16" s="6" t="e">
        <f>IF(PREENCHER!#REF!="","",IF(COUNTIF(PREENCHER!$AE18:$AG18,PREENCHER!#REF!)=0,CONCATENATE(PREENCHER!AT18,#REF!),PREENCHER!#REF!))</f>
        <v>#REF!</v>
      </c>
      <c r="K16" s="6" t="e">
        <f>IF(PREENCHER!#REF!="","",IF(COUNTIF(PREENCHER!$AE18:$AG18,PREENCHER!#REF!)=0,CONCATENATE(PREENCHER!AU18,#REF!),PREENCHER!#REF!))</f>
        <v>#REF!</v>
      </c>
      <c r="L16" s="6" t="e">
        <f>IF(PREENCHER!#REF!="","",IF(COUNTIF(PREENCHER!$AE18:$AG18,PREENCHER!#REF!)=0,CONCATENATE(PREENCHER!AV18,#REF!),PREENCHER!#REF!))</f>
        <v>#REF!</v>
      </c>
      <c r="M16" s="6" t="e">
        <f>IF(PREENCHER!#REF!="","",IF(COUNTIF(PREENCHER!$AE18:$AG18,PREENCHER!#REF!)=0,CONCATENATE(PREENCHER!AW18,#REF!),PREENCHER!#REF!))</f>
        <v>#REF!</v>
      </c>
      <c r="N16" s="6" t="e">
        <f>IF(PREENCHER!#REF!="","",IF(COUNTIF(PREENCHER!$AE18:$AG18,PREENCHER!#REF!)=0,CONCATENATE(PREENCHER!AX18,#REF!),PREENCHER!#REF!))</f>
        <v>#REF!</v>
      </c>
      <c r="O16" s="7">
        <f t="shared" si="0"/>
      </c>
      <c r="P16" s="7">
        <f t="shared" si="1"/>
      </c>
      <c r="Q16" s="8"/>
      <c r="R16" s="1"/>
      <c r="S16" s="7">
        <f t="shared" si="2"/>
      </c>
      <c r="T16" s="7">
        <f t="shared" si="3"/>
      </c>
      <c r="U16" s="9">
        <f t="shared" si="4"/>
      </c>
    </row>
    <row r="17" spans="1:21" ht="15">
      <c r="A17" s="5">
        <f>IF(PREENCHER!A19="","",PREENCHER!A19)</f>
      </c>
      <c r="B17" s="5">
        <f>IF(PREENCHER!B19="","",PREENCHER!B19)</f>
      </c>
      <c r="C17" s="5">
        <f>IF(PREENCHER!C19="","",PREENCHER!C19)</f>
      </c>
      <c r="D17" s="5">
        <f>IF(PREENCHER!D19="","",PREENCHER!D19)</f>
      </c>
      <c r="E17" s="6" t="e">
        <f>IF(PREENCHER!#REF!="","",IF(COUNTIF(PREENCHER!$AE19:$AG19,PREENCHER!#REF!)=0,CONCATENATE(PREENCHER!AO19,#REF!),PREENCHER!#REF!))</f>
        <v>#REF!</v>
      </c>
      <c r="F17" s="6">
        <f>IF(PREENCHER!L19="","",IF(COUNTIF(PREENCHER!$AE19:$AG19,PREENCHER!L19)=0,CONCATENATE(PREENCHER!AP19,#REF!),PREENCHER!L19))</f>
      </c>
      <c r="G17" s="6" t="e">
        <f>IF(PREENCHER!#REF!="","",IF(COUNTIF(PREENCHER!$AE19:$AG19,PREENCHER!#REF!)=0,CONCATENATE(PREENCHER!AQ19,#REF!),PREENCHER!#REF!))</f>
        <v>#REF!</v>
      </c>
      <c r="H17" s="6">
        <f>IF(PREENCHER!N19="","",IF(COUNTIF(PREENCHER!$AE19:$AG19,PREENCHER!N19)=0,CONCATENATE(PREENCHER!AR19,#REF!),PREENCHER!N19))</f>
      </c>
      <c r="I17" s="6" t="e">
        <f>IF(PREENCHER!#REF!="","",IF(COUNTIF(PREENCHER!$AE19:$AG19,PREENCHER!#REF!)=0,CONCATENATE(PREENCHER!AS19,#REF!),PREENCHER!#REF!))</f>
        <v>#REF!</v>
      </c>
      <c r="J17" s="6" t="e">
        <f>IF(PREENCHER!#REF!="","",IF(COUNTIF(PREENCHER!$AE19:$AG19,PREENCHER!#REF!)=0,CONCATENATE(PREENCHER!AT19,#REF!),PREENCHER!#REF!))</f>
        <v>#REF!</v>
      </c>
      <c r="K17" s="6" t="e">
        <f>IF(PREENCHER!#REF!="","",IF(COUNTIF(PREENCHER!$AE19:$AG19,PREENCHER!#REF!)=0,CONCATENATE(PREENCHER!AU19,#REF!),PREENCHER!#REF!))</f>
        <v>#REF!</v>
      </c>
      <c r="L17" s="6" t="e">
        <f>IF(PREENCHER!#REF!="","",IF(COUNTIF(PREENCHER!$AE19:$AG19,PREENCHER!#REF!)=0,CONCATENATE(PREENCHER!AV19,#REF!),PREENCHER!#REF!))</f>
        <v>#REF!</v>
      </c>
      <c r="M17" s="6" t="e">
        <f>IF(PREENCHER!#REF!="","",IF(COUNTIF(PREENCHER!$AE19:$AG19,PREENCHER!#REF!)=0,CONCATENATE(PREENCHER!AW19,#REF!),PREENCHER!#REF!))</f>
        <v>#REF!</v>
      </c>
      <c r="N17" s="6" t="e">
        <f>IF(PREENCHER!#REF!="","",IF(COUNTIF(PREENCHER!$AE19:$AG19,PREENCHER!#REF!)=0,CONCATENATE(PREENCHER!AX19,#REF!),PREENCHER!#REF!))</f>
        <v>#REF!</v>
      </c>
      <c r="O17" s="7">
        <f t="shared" si="0"/>
      </c>
      <c r="P17" s="7">
        <f t="shared" si="1"/>
      </c>
      <c r="Q17" s="8"/>
      <c r="R17" s="1"/>
      <c r="S17" s="7">
        <f t="shared" si="2"/>
      </c>
      <c r="T17" s="7">
        <f t="shared" si="3"/>
      </c>
      <c r="U17" s="9">
        <f t="shared" si="4"/>
      </c>
    </row>
    <row r="18" spans="1:21" ht="15">
      <c r="A18" s="5">
        <f>IF(PREENCHER!A20="","",PREENCHER!A20)</f>
      </c>
      <c r="B18" s="5">
        <f>IF(PREENCHER!B20="","",PREENCHER!B20)</f>
      </c>
      <c r="C18" s="5">
        <f>IF(PREENCHER!C20="","",PREENCHER!C20)</f>
      </c>
      <c r="D18" s="5">
        <f>IF(PREENCHER!D20="","",PREENCHER!D20)</f>
      </c>
      <c r="E18" s="6" t="e">
        <f>IF(PREENCHER!#REF!="","",IF(COUNTIF(PREENCHER!$AE20:$AG20,PREENCHER!#REF!)=0,CONCATENATE(PREENCHER!AO20,#REF!),PREENCHER!#REF!))</f>
        <v>#REF!</v>
      </c>
      <c r="F18" s="6">
        <f>IF(PREENCHER!L20="","",IF(COUNTIF(PREENCHER!$AE20:$AG20,PREENCHER!L20)=0,CONCATENATE(PREENCHER!AP20,#REF!),PREENCHER!L20))</f>
      </c>
      <c r="G18" s="6" t="e">
        <f>IF(PREENCHER!#REF!="","",IF(COUNTIF(PREENCHER!$AE20:$AG20,PREENCHER!#REF!)=0,CONCATENATE(PREENCHER!AQ20,#REF!),PREENCHER!#REF!))</f>
        <v>#REF!</v>
      </c>
      <c r="H18" s="6">
        <f>IF(PREENCHER!N20="","",IF(COUNTIF(PREENCHER!$AE20:$AG20,PREENCHER!N20)=0,CONCATENATE(PREENCHER!AR20,#REF!),PREENCHER!N20))</f>
      </c>
      <c r="I18" s="6" t="e">
        <f>IF(PREENCHER!#REF!="","",IF(COUNTIF(PREENCHER!$AE20:$AG20,PREENCHER!#REF!)=0,CONCATENATE(PREENCHER!AS20,#REF!),PREENCHER!#REF!))</f>
        <v>#REF!</v>
      </c>
      <c r="J18" s="6" t="e">
        <f>IF(PREENCHER!#REF!="","",IF(COUNTIF(PREENCHER!$AE20:$AG20,PREENCHER!#REF!)=0,CONCATENATE(PREENCHER!AT20,#REF!),PREENCHER!#REF!))</f>
        <v>#REF!</v>
      </c>
      <c r="K18" s="6" t="e">
        <f>IF(PREENCHER!#REF!="","",IF(COUNTIF(PREENCHER!$AE20:$AG20,PREENCHER!#REF!)=0,CONCATENATE(PREENCHER!AU20,#REF!),PREENCHER!#REF!))</f>
        <v>#REF!</v>
      </c>
      <c r="L18" s="6" t="e">
        <f>IF(PREENCHER!#REF!="","",IF(COUNTIF(PREENCHER!$AE20:$AG20,PREENCHER!#REF!)=0,CONCATENATE(PREENCHER!AV20,#REF!),PREENCHER!#REF!))</f>
        <v>#REF!</v>
      </c>
      <c r="M18" s="6" t="e">
        <f>IF(PREENCHER!#REF!="","",IF(COUNTIF(PREENCHER!$AE20:$AG20,PREENCHER!#REF!)=0,CONCATENATE(PREENCHER!AW20,#REF!),PREENCHER!#REF!))</f>
        <v>#REF!</v>
      </c>
      <c r="N18" s="6" t="e">
        <f>IF(PREENCHER!#REF!="","",IF(COUNTIF(PREENCHER!$AE20:$AG20,PREENCHER!#REF!)=0,CONCATENATE(PREENCHER!AX20,#REF!),PREENCHER!#REF!))</f>
        <v>#REF!</v>
      </c>
      <c r="O18" s="7">
        <f t="shared" si="0"/>
      </c>
      <c r="P18" s="7">
        <f t="shared" si="1"/>
      </c>
      <c r="Q18" s="8"/>
      <c r="R18" s="1"/>
      <c r="S18" s="7">
        <f t="shared" si="2"/>
      </c>
      <c r="T18" s="7">
        <f t="shared" si="3"/>
      </c>
      <c r="U18" s="9">
        <f t="shared" si="4"/>
      </c>
    </row>
    <row r="19" spans="1:21" ht="15">
      <c r="A19" s="5">
        <f>IF(PREENCHER!A21="","",PREENCHER!A21)</f>
      </c>
      <c r="B19" s="5">
        <f>IF(PREENCHER!B21="","",PREENCHER!B21)</f>
      </c>
      <c r="C19" s="5">
        <f>IF(PREENCHER!C21="","",PREENCHER!C21)</f>
      </c>
      <c r="D19" s="5">
        <f>IF(PREENCHER!D21="","",PREENCHER!D21)</f>
      </c>
      <c r="E19" s="6" t="e">
        <f>IF(PREENCHER!#REF!="","",IF(COUNTIF(PREENCHER!$AE21:$AG21,PREENCHER!#REF!)=0,CONCATENATE(PREENCHER!AO21,#REF!),PREENCHER!#REF!))</f>
        <v>#REF!</v>
      </c>
      <c r="F19" s="6">
        <f>IF(PREENCHER!L21="","",IF(COUNTIF(PREENCHER!$AE21:$AG21,PREENCHER!L21)=0,CONCATENATE(PREENCHER!AP21,#REF!),PREENCHER!L21))</f>
      </c>
      <c r="G19" s="6" t="e">
        <f>IF(PREENCHER!#REF!="","",IF(COUNTIF(PREENCHER!$AE21:$AG21,PREENCHER!#REF!)=0,CONCATENATE(PREENCHER!AQ21,#REF!),PREENCHER!#REF!))</f>
        <v>#REF!</v>
      </c>
      <c r="H19" s="6">
        <f>IF(PREENCHER!N21="","",IF(COUNTIF(PREENCHER!$AE21:$AG21,PREENCHER!N21)=0,CONCATENATE(PREENCHER!AR21,#REF!),PREENCHER!N21))</f>
      </c>
      <c r="I19" s="6" t="e">
        <f>IF(PREENCHER!#REF!="","",IF(COUNTIF(PREENCHER!$AE21:$AG21,PREENCHER!#REF!)=0,CONCATENATE(PREENCHER!AS21,#REF!),PREENCHER!#REF!))</f>
        <v>#REF!</v>
      </c>
      <c r="J19" s="6" t="e">
        <f>IF(PREENCHER!#REF!="","",IF(COUNTIF(PREENCHER!$AE21:$AG21,PREENCHER!#REF!)=0,CONCATENATE(PREENCHER!AT21,#REF!),PREENCHER!#REF!))</f>
        <v>#REF!</v>
      </c>
      <c r="K19" s="6" t="e">
        <f>IF(PREENCHER!#REF!="","",IF(COUNTIF(PREENCHER!$AE21:$AG21,PREENCHER!#REF!)=0,CONCATENATE(PREENCHER!AU21,#REF!),PREENCHER!#REF!))</f>
        <v>#REF!</v>
      </c>
      <c r="L19" s="6" t="e">
        <f>IF(PREENCHER!#REF!="","",IF(COUNTIF(PREENCHER!$AE21:$AG21,PREENCHER!#REF!)=0,CONCATENATE(PREENCHER!AV21,#REF!),PREENCHER!#REF!))</f>
        <v>#REF!</v>
      </c>
      <c r="M19" s="6" t="e">
        <f>IF(PREENCHER!#REF!="","",IF(COUNTIF(PREENCHER!$AE21:$AG21,PREENCHER!#REF!)=0,CONCATENATE(PREENCHER!AW21,#REF!),PREENCHER!#REF!))</f>
        <v>#REF!</v>
      </c>
      <c r="N19" s="6" t="e">
        <f>IF(PREENCHER!#REF!="","",IF(COUNTIF(PREENCHER!$AE21:$AG21,PREENCHER!#REF!)=0,CONCATENATE(PREENCHER!AX21,#REF!),PREENCHER!#REF!))</f>
        <v>#REF!</v>
      </c>
      <c r="O19" s="7">
        <f t="shared" si="0"/>
      </c>
      <c r="P19" s="7">
        <f t="shared" si="1"/>
      </c>
      <c r="Q19" s="8"/>
      <c r="R19" s="1"/>
      <c r="S19" s="7">
        <f t="shared" si="2"/>
      </c>
      <c r="T19" s="7">
        <f t="shared" si="3"/>
      </c>
      <c r="U19" s="9">
        <f t="shared" si="4"/>
      </c>
    </row>
    <row r="20" spans="1:21" ht="15">
      <c r="A20" s="5">
        <f>IF(PREENCHER!A22="","",PREENCHER!A22)</f>
      </c>
      <c r="B20" s="5">
        <f>IF(PREENCHER!B22="","",PREENCHER!B22)</f>
      </c>
      <c r="C20" s="5">
        <f>IF(PREENCHER!C22="","",PREENCHER!C22)</f>
      </c>
      <c r="D20" s="5">
        <f>IF(PREENCHER!D22="","",PREENCHER!D22)</f>
      </c>
      <c r="E20" s="6" t="e">
        <f>IF(PREENCHER!#REF!="","",IF(COUNTIF(PREENCHER!$AE22:$AG22,PREENCHER!#REF!)=0,CONCATENATE(PREENCHER!AO22,#REF!),PREENCHER!#REF!))</f>
        <v>#REF!</v>
      </c>
      <c r="F20" s="6">
        <f>IF(PREENCHER!L22="","",IF(COUNTIF(PREENCHER!$AE22:$AG22,PREENCHER!L22)=0,CONCATENATE(PREENCHER!AP22,#REF!),PREENCHER!L22))</f>
      </c>
      <c r="G20" s="6" t="e">
        <f>IF(PREENCHER!#REF!="","",IF(COUNTIF(PREENCHER!$AE22:$AG22,PREENCHER!#REF!)=0,CONCATENATE(PREENCHER!AQ22,#REF!),PREENCHER!#REF!))</f>
        <v>#REF!</v>
      </c>
      <c r="H20" s="6">
        <f>IF(PREENCHER!N22="","",IF(COUNTIF(PREENCHER!$AE22:$AG22,PREENCHER!N22)=0,CONCATENATE(PREENCHER!AR22,#REF!),PREENCHER!N22))</f>
      </c>
      <c r="I20" s="6" t="e">
        <f>IF(PREENCHER!#REF!="","",IF(COUNTIF(PREENCHER!$AE22:$AG22,PREENCHER!#REF!)=0,CONCATENATE(PREENCHER!AS22,#REF!),PREENCHER!#REF!))</f>
        <v>#REF!</v>
      </c>
      <c r="J20" s="6" t="e">
        <f>IF(PREENCHER!#REF!="","",IF(COUNTIF(PREENCHER!$AE22:$AG22,PREENCHER!#REF!)=0,CONCATENATE(PREENCHER!AT22,#REF!),PREENCHER!#REF!))</f>
        <v>#REF!</v>
      </c>
      <c r="K20" s="6" t="e">
        <f>IF(PREENCHER!#REF!="","",IF(COUNTIF(PREENCHER!$AE22:$AG22,PREENCHER!#REF!)=0,CONCATENATE(PREENCHER!AU22,#REF!),PREENCHER!#REF!))</f>
        <v>#REF!</v>
      </c>
      <c r="L20" s="6" t="e">
        <f>IF(PREENCHER!#REF!="","",IF(COUNTIF(PREENCHER!$AE22:$AG22,PREENCHER!#REF!)=0,CONCATENATE(PREENCHER!AV22,#REF!),PREENCHER!#REF!))</f>
        <v>#REF!</v>
      </c>
      <c r="M20" s="6" t="e">
        <f>IF(PREENCHER!#REF!="","",IF(COUNTIF(PREENCHER!$AE22:$AG22,PREENCHER!#REF!)=0,CONCATENATE(PREENCHER!AW22,#REF!),PREENCHER!#REF!))</f>
        <v>#REF!</v>
      </c>
      <c r="N20" s="6" t="e">
        <f>IF(PREENCHER!#REF!="","",IF(COUNTIF(PREENCHER!$AE22:$AG22,PREENCHER!#REF!)=0,CONCATENATE(PREENCHER!AX22,#REF!),PREENCHER!#REF!))</f>
        <v>#REF!</v>
      </c>
      <c r="O20" s="7">
        <f t="shared" si="0"/>
      </c>
      <c r="P20" s="7">
        <f t="shared" si="1"/>
      </c>
      <c r="Q20" s="8"/>
      <c r="R20" s="1"/>
      <c r="S20" s="7">
        <f t="shared" si="2"/>
      </c>
      <c r="T20" s="7">
        <f t="shared" si="3"/>
      </c>
      <c r="U20" s="9">
        <f t="shared" si="4"/>
      </c>
    </row>
    <row r="21" spans="1:21" ht="15">
      <c r="A21" s="5">
        <f>IF(PREENCHER!A23="","",PREENCHER!A23)</f>
      </c>
      <c r="B21" s="5">
        <f>IF(PREENCHER!B23="","",PREENCHER!B23)</f>
      </c>
      <c r="C21" s="5">
        <f>IF(PREENCHER!C23="","",PREENCHER!C23)</f>
      </c>
      <c r="D21" s="5">
        <f>IF(PREENCHER!D23="","",PREENCHER!D23)</f>
      </c>
      <c r="E21" s="6" t="e">
        <f>IF(PREENCHER!#REF!="","",IF(COUNTIF(PREENCHER!$AE23:$AG23,PREENCHER!#REF!)=0,CONCATENATE(PREENCHER!AO23,#REF!),PREENCHER!#REF!))</f>
        <v>#REF!</v>
      </c>
      <c r="F21" s="6">
        <f>IF(PREENCHER!L23="","",IF(COUNTIF(PREENCHER!$AE23:$AG23,PREENCHER!L23)=0,CONCATENATE(PREENCHER!AP23,#REF!),PREENCHER!L23))</f>
      </c>
      <c r="G21" s="6" t="e">
        <f>IF(PREENCHER!#REF!="","",IF(COUNTIF(PREENCHER!$AE23:$AG23,PREENCHER!#REF!)=0,CONCATENATE(PREENCHER!AQ23,#REF!),PREENCHER!#REF!))</f>
        <v>#REF!</v>
      </c>
      <c r="H21" s="6">
        <f>IF(PREENCHER!N23="","",IF(COUNTIF(PREENCHER!$AE23:$AG23,PREENCHER!N23)=0,CONCATENATE(PREENCHER!AR23,#REF!),PREENCHER!N23))</f>
      </c>
      <c r="I21" s="6" t="e">
        <f>IF(PREENCHER!#REF!="","",IF(COUNTIF(PREENCHER!$AE23:$AG23,PREENCHER!#REF!)=0,CONCATENATE(PREENCHER!AS23,#REF!),PREENCHER!#REF!))</f>
        <v>#REF!</v>
      </c>
      <c r="J21" s="6" t="e">
        <f>IF(PREENCHER!#REF!="","",IF(COUNTIF(PREENCHER!$AE23:$AG23,PREENCHER!#REF!)=0,CONCATENATE(PREENCHER!AT23,#REF!),PREENCHER!#REF!))</f>
        <v>#REF!</v>
      </c>
      <c r="K21" s="6" t="e">
        <f>IF(PREENCHER!#REF!="","",IF(COUNTIF(PREENCHER!$AE23:$AG23,PREENCHER!#REF!)=0,CONCATENATE(PREENCHER!AU23,#REF!),PREENCHER!#REF!))</f>
        <v>#REF!</v>
      </c>
      <c r="L21" s="6" t="e">
        <f>IF(PREENCHER!#REF!="","",IF(COUNTIF(PREENCHER!$AE23:$AG23,PREENCHER!#REF!)=0,CONCATENATE(PREENCHER!AV23,#REF!),PREENCHER!#REF!))</f>
        <v>#REF!</v>
      </c>
      <c r="M21" s="6" t="e">
        <f>IF(PREENCHER!#REF!="","",IF(COUNTIF(PREENCHER!$AE23:$AG23,PREENCHER!#REF!)=0,CONCATENATE(PREENCHER!AW23,#REF!),PREENCHER!#REF!))</f>
        <v>#REF!</v>
      </c>
      <c r="N21" s="6" t="e">
        <f>IF(PREENCHER!#REF!="","",IF(COUNTIF(PREENCHER!$AE23:$AG23,PREENCHER!#REF!)=0,CONCATENATE(PREENCHER!AX23,#REF!),PREENCHER!#REF!))</f>
        <v>#REF!</v>
      </c>
      <c r="O21" s="7">
        <f t="shared" si="0"/>
      </c>
      <c r="P21" s="7">
        <f t="shared" si="1"/>
      </c>
      <c r="Q21" s="8"/>
      <c r="R21" s="1"/>
      <c r="S21" s="7">
        <f t="shared" si="2"/>
      </c>
      <c r="T21" s="7">
        <f t="shared" si="3"/>
      </c>
      <c r="U21" s="9">
        <f t="shared" si="4"/>
      </c>
    </row>
    <row r="22" spans="1:21" ht="15">
      <c r="A22" s="5">
        <f>IF(PREENCHER!A24="","",PREENCHER!A24)</f>
      </c>
      <c r="B22" s="5">
        <f>IF(PREENCHER!B24="","",PREENCHER!B24)</f>
      </c>
      <c r="C22" s="5">
        <f>IF(PREENCHER!C24="","",PREENCHER!C24)</f>
      </c>
      <c r="D22" s="5">
        <f>IF(PREENCHER!D24="","",PREENCHER!D24)</f>
      </c>
      <c r="E22" s="6" t="e">
        <f>IF(PREENCHER!#REF!="","",IF(COUNTIF(PREENCHER!$AE24:$AG24,PREENCHER!#REF!)=0,CONCATENATE(PREENCHER!AO24,#REF!),PREENCHER!#REF!))</f>
        <v>#REF!</v>
      </c>
      <c r="F22" s="6">
        <f>IF(PREENCHER!L24="","",IF(COUNTIF(PREENCHER!$AE24:$AG24,PREENCHER!L24)=0,CONCATENATE(PREENCHER!AP24,#REF!),PREENCHER!L24))</f>
      </c>
      <c r="G22" s="6" t="e">
        <f>IF(PREENCHER!#REF!="","",IF(COUNTIF(PREENCHER!$AE24:$AG24,PREENCHER!#REF!)=0,CONCATENATE(PREENCHER!AQ24,#REF!),PREENCHER!#REF!))</f>
        <v>#REF!</v>
      </c>
      <c r="H22" s="6">
        <f>IF(PREENCHER!N24="","",IF(COUNTIF(PREENCHER!$AE24:$AG24,PREENCHER!N24)=0,CONCATENATE(PREENCHER!AR24,#REF!),PREENCHER!N24))</f>
      </c>
      <c r="I22" s="6" t="e">
        <f>IF(PREENCHER!#REF!="","",IF(COUNTIF(PREENCHER!$AE24:$AG24,PREENCHER!#REF!)=0,CONCATENATE(PREENCHER!AS24,#REF!),PREENCHER!#REF!))</f>
        <v>#REF!</v>
      </c>
      <c r="J22" s="6" t="e">
        <f>IF(PREENCHER!#REF!="","",IF(COUNTIF(PREENCHER!$AE24:$AG24,PREENCHER!#REF!)=0,CONCATENATE(PREENCHER!AT24,#REF!),PREENCHER!#REF!))</f>
        <v>#REF!</v>
      </c>
      <c r="K22" s="6" t="e">
        <f>IF(PREENCHER!#REF!="","",IF(COUNTIF(PREENCHER!$AE24:$AG24,PREENCHER!#REF!)=0,CONCATENATE(PREENCHER!AU24,#REF!),PREENCHER!#REF!))</f>
        <v>#REF!</v>
      </c>
      <c r="L22" s="6" t="e">
        <f>IF(PREENCHER!#REF!="","",IF(COUNTIF(PREENCHER!$AE24:$AG24,PREENCHER!#REF!)=0,CONCATENATE(PREENCHER!AV24,#REF!),PREENCHER!#REF!))</f>
        <v>#REF!</v>
      </c>
      <c r="M22" s="6" t="e">
        <f>IF(PREENCHER!#REF!="","",IF(COUNTIF(PREENCHER!$AE24:$AG24,PREENCHER!#REF!)=0,CONCATENATE(PREENCHER!AW24,#REF!),PREENCHER!#REF!))</f>
        <v>#REF!</v>
      </c>
      <c r="N22" s="6" t="e">
        <f>IF(PREENCHER!#REF!="","",IF(COUNTIF(PREENCHER!$AE24:$AG24,PREENCHER!#REF!)=0,CONCATENATE(PREENCHER!AX24,#REF!),PREENCHER!#REF!))</f>
        <v>#REF!</v>
      </c>
      <c r="O22" s="7">
        <f t="shared" si="0"/>
      </c>
      <c r="P22" s="7">
        <f t="shared" si="1"/>
      </c>
      <c r="Q22" s="8"/>
      <c r="R22" s="1"/>
      <c r="S22" s="7">
        <f t="shared" si="2"/>
      </c>
      <c r="T22" s="7">
        <f t="shared" si="3"/>
      </c>
      <c r="U22" s="9">
        <f t="shared" si="4"/>
      </c>
    </row>
    <row r="23" spans="1:21" ht="15">
      <c r="A23" s="5">
        <f>IF(PREENCHER!A25="","",PREENCHER!A25)</f>
      </c>
      <c r="B23" s="5">
        <f>IF(PREENCHER!B25="","",PREENCHER!B25)</f>
      </c>
      <c r="C23" s="5">
        <f>IF(PREENCHER!C25="","",PREENCHER!C25)</f>
      </c>
      <c r="D23" s="5">
        <f>IF(PREENCHER!D25="","",PREENCHER!D25)</f>
      </c>
      <c r="E23" s="6" t="e">
        <f>IF(PREENCHER!#REF!="","",IF(COUNTIF(PREENCHER!$AE25:$AG25,PREENCHER!#REF!)=0,CONCATENATE(PREENCHER!AO25,#REF!),PREENCHER!#REF!))</f>
        <v>#REF!</v>
      </c>
      <c r="F23" s="6">
        <f>IF(PREENCHER!L25="","",IF(COUNTIF(PREENCHER!$AE25:$AG25,PREENCHER!L25)=0,CONCATENATE(PREENCHER!AP25,#REF!),PREENCHER!L25))</f>
      </c>
      <c r="G23" s="6" t="e">
        <f>IF(PREENCHER!#REF!="","",IF(COUNTIF(PREENCHER!$AE25:$AG25,PREENCHER!#REF!)=0,CONCATENATE(PREENCHER!AQ25,#REF!),PREENCHER!#REF!))</f>
        <v>#REF!</v>
      </c>
      <c r="H23" s="6">
        <f>IF(PREENCHER!N25="","",IF(COUNTIF(PREENCHER!$AE25:$AG25,PREENCHER!N25)=0,CONCATENATE(PREENCHER!AR25,#REF!),PREENCHER!N25))</f>
      </c>
      <c r="I23" s="6" t="e">
        <f>IF(PREENCHER!#REF!="","",IF(COUNTIF(PREENCHER!$AE25:$AG25,PREENCHER!#REF!)=0,CONCATENATE(PREENCHER!AS25,#REF!),PREENCHER!#REF!))</f>
        <v>#REF!</v>
      </c>
      <c r="J23" s="6" t="e">
        <f>IF(PREENCHER!#REF!="","",IF(COUNTIF(PREENCHER!$AE25:$AG25,PREENCHER!#REF!)=0,CONCATENATE(PREENCHER!AT25,#REF!),PREENCHER!#REF!))</f>
        <v>#REF!</v>
      </c>
      <c r="K23" s="6" t="e">
        <f>IF(PREENCHER!#REF!="","",IF(COUNTIF(PREENCHER!$AE25:$AG25,PREENCHER!#REF!)=0,CONCATENATE(PREENCHER!AU25,#REF!),PREENCHER!#REF!))</f>
        <v>#REF!</v>
      </c>
      <c r="L23" s="6" t="e">
        <f>IF(PREENCHER!#REF!="","",IF(COUNTIF(PREENCHER!$AE25:$AG25,PREENCHER!#REF!)=0,CONCATENATE(PREENCHER!AV25,#REF!),PREENCHER!#REF!))</f>
        <v>#REF!</v>
      </c>
      <c r="M23" s="6" t="e">
        <f>IF(PREENCHER!#REF!="","",IF(COUNTIF(PREENCHER!$AE25:$AG25,PREENCHER!#REF!)=0,CONCATENATE(PREENCHER!AW25,#REF!),PREENCHER!#REF!))</f>
        <v>#REF!</v>
      </c>
      <c r="N23" s="6" t="e">
        <f>IF(PREENCHER!#REF!="","",IF(COUNTIF(PREENCHER!$AE25:$AG25,PREENCHER!#REF!)=0,CONCATENATE(PREENCHER!AX25,#REF!),PREENCHER!#REF!))</f>
        <v>#REF!</v>
      </c>
      <c r="O23" s="7">
        <f t="shared" si="0"/>
      </c>
      <c r="P23" s="7">
        <f t="shared" si="1"/>
      </c>
      <c r="Q23" s="8"/>
      <c r="R23" s="1"/>
      <c r="S23" s="7">
        <f t="shared" si="2"/>
      </c>
      <c r="T23" s="7">
        <f t="shared" si="3"/>
      </c>
      <c r="U23" s="9">
        <f t="shared" si="4"/>
      </c>
    </row>
    <row r="24" spans="1:21" ht="15">
      <c r="A24" s="5">
        <f>IF(PREENCHER!A26="","",PREENCHER!A26)</f>
      </c>
      <c r="B24" s="5">
        <f>IF(PREENCHER!B26="","",PREENCHER!B26)</f>
      </c>
      <c r="C24" s="5">
        <f>IF(PREENCHER!C26="","",PREENCHER!C26)</f>
      </c>
      <c r="D24" s="5">
        <f>IF(PREENCHER!D26="","",PREENCHER!D26)</f>
      </c>
      <c r="E24" s="6" t="e">
        <f>IF(PREENCHER!#REF!="","",IF(COUNTIF(PREENCHER!$AE26:$AG26,PREENCHER!#REF!)=0,CONCATENATE(PREENCHER!AO26,#REF!),PREENCHER!#REF!))</f>
        <v>#REF!</v>
      </c>
      <c r="F24" s="6">
        <f>IF(PREENCHER!L26="","",IF(COUNTIF(PREENCHER!$AE26:$AG26,PREENCHER!L26)=0,CONCATENATE(PREENCHER!AP26,#REF!),PREENCHER!L26))</f>
      </c>
      <c r="G24" s="6" t="e">
        <f>IF(PREENCHER!#REF!="","",IF(COUNTIF(PREENCHER!$AE26:$AG26,PREENCHER!#REF!)=0,CONCATENATE(PREENCHER!AQ26,#REF!),PREENCHER!#REF!))</f>
        <v>#REF!</v>
      </c>
      <c r="H24" s="6">
        <f>IF(PREENCHER!N26="","",IF(COUNTIF(PREENCHER!$AE26:$AG26,PREENCHER!N26)=0,CONCATENATE(PREENCHER!AR26,#REF!),PREENCHER!N26))</f>
      </c>
      <c r="I24" s="6" t="e">
        <f>IF(PREENCHER!#REF!="","",IF(COUNTIF(PREENCHER!$AE26:$AG26,PREENCHER!#REF!)=0,CONCATENATE(PREENCHER!AS26,#REF!),PREENCHER!#REF!))</f>
        <v>#REF!</v>
      </c>
      <c r="J24" s="6" t="e">
        <f>IF(PREENCHER!#REF!="","",IF(COUNTIF(PREENCHER!$AE26:$AG26,PREENCHER!#REF!)=0,CONCATENATE(PREENCHER!AT26,#REF!),PREENCHER!#REF!))</f>
        <v>#REF!</v>
      </c>
      <c r="K24" s="6" t="e">
        <f>IF(PREENCHER!#REF!="","",IF(COUNTIF(PREENCHER!$AE26:$AG26,PREENCHER!#REF!)=0,CONCATENATE(PREENCHER!AU26,#REF!),PREENCHER!#REF!))</f>
        <v>#REF!</v>
      </c>
      <c r="L24" s="6" t="e">
        <f>IF(PREENCHER!#REF!="","",IF(COUNTIF(PREENCHER!$AE26:$AG26,PREENCHER!#REF!)=0,CONCATENATE(PREENCHER!AV26,#REF!),PREENCHER!#REF!))</f>
        <v>#REF!</v>
      </c>
      <c r="M24" s="6" t="e">
        <f>IF(PREENCHER!#REF!="","",IF(COUNTIF(PREENCHER!$AE26:$AG26,PREENCHER!#REF!)=0,CONCATENATE(PREENCHER!AW26,#REF!),PREENCHER!#REF!))</f>
        <v>#REF!</v>
      </c>
      <c r="N24" s="6" t="e">
        <f>IF(PREENCHER!#REF!="","",IF(COUNTIF(PREENCHER!$AE26:$AG26,PREENCHER!#REF!)=0,CONCATENATE(PREENCHER!AX26,#REF!),PREENCHER!#REF!))</f>
        <v>#REF!</v>
      </c>
      <c r="O24" s="7">
        <f t="shared" si="0"/>
      </c>
      <c r="P24" s="7">
        <f t="shared" si="1"/>
      </c>
      <c r="Q24" s="8"/>
      <c r="R24" s="1"/>
      <c r="S24" s="7">
        <f t="shared" si="2"/>
      </c>
      <c r="T24" s="7">
        <f t="shared" si="3"/>
      </c>
      <c r="U24" s="9">
        <f t="shared" si="4"/>
      </c>
    </row>
    <row r="25" spans="1:21" ht="15">
      <c r="A25" s="5">
        <f>IF(PREENCHER!A27="","",PREENCHER!A27)</f>
      </c>
      <c r="B25" s="5">
        <f>IF(PREENCHER!B27="","",PREENCHER!B27)</f>
      </c>
      <c r="C25" s="5">
        <f>IF(PREENCHER!C27="","",PREENCHER!C27)</f>
      </c>
      <c r="D25" s="5">
        <f>IF(PREENCHER!D27="","",PREENCHER!D27)</f>
      </c>
      <c r="E25" s="6" t="e">
        <f>IF(PREENCHER!#REF!="","",IF(COUNTIF(PREENCHER!$AE27:$AG27,PREENCHER!#REF!)=0,CONCATENATE(PREENCHER!AO27,#REF!),PREENCHER!#REF!))</f>
        <v>#REF!</v>
      </c>
      <c r="F25" s="6">
        <f>IF(PREENCHER!L27="","",IF(COUNTIF(PREENCHER!$AE27:$AG27,PREENCHER!L27)=0,CONCATENATE(PREENCHER!AP27,#REF!),PREENCHER!L27))</f>
      </c>
      <c r="G25" s="6" t="e">
        <f>IF(PREENCHER!#REF!="","",IF(COUNTIF(PREENCHER!$AE27:$AG27,PREENCHER!#REF!)=0,CONCATENATE(PREENCHER!AQ27,#REF!),PREENCHER!#REF!))</f>
        <v>#REF!</v>
      </c>
      <c r="H25" s="6">
        <f>IF(PREENCHER!N27="","",IF(COUNTIF(PREENCHER!$AE27:$AG27,PREENCHER!N27)=0,CONCATENATE(PREENCHER!AR27,#REF!),PREENCHER!N27))</f>
      </c>
      <c r="I25" s="6" t="e">
        <f>IF(PREENCHER!#REF!="","",IF(COUNTIF(PREENCHER!$AE27:$AG27,PREENCHER!#REF!)=0,CONCATENATE(PREENCHER!AS27,#REF!),PREENCHER!#REF!))</f>
        <v>#REF!</v>
      </c>
      <c r="J25" s="6" t="e">
        <f>IF(PREENCHER!#REF!="","",IF(COUNTIF(PREENCHER!$AE27:$AG27,PREENCHER!#REF!)=0,CONCATENATE(PREENCHER!AT27,#REF!),PREENCHER!#REF!))</f>
        <v>#REF!</v>
      </c>
      <c r="K25" s="6" t="e">
        <f>IF(PREENCHER!#REF!="","",IF(COUNTIF(PREENCHER!$AE27:$AG27,PREENCHER!#REF!)=0,CONCATENATE(PREENCHER!AU27,#REF!),PREENCHER!#REF!))</f>
        <v>#REF!</v>
      </c>
      <c r="L25" s="6" t="e">
        <f>IF(PREENCHER!#REF!="","",IF(COUNTIF(PREENCHER!$AE27:$AG27,PREENCHER!#REF!)=0,CONCATENATE(PREENCHER!AV27,#REF!),PREENCHER!#REF!))</f>
        <v>#REF!</v>
      </c>
      <c r="M25" s="6" t="e">
        <f>IF(PREENCHER!#REF!="","",IF(COUNTIF(PREENCHER!$AE27:$AG27,PREENCHER!#REF!)=0,CONCATENATE(PREENCHER!AW27,#REF!),PREENCHER!#REF!))</f>
        <v>#REF!</v>
      </c>
      <c r="N25" s="6" t="e">
        <f>IF(PREENCHER!#REF!="","",IF(COUNTIF(PREENCHER!$AE27:$AG27,PREENCHER!#REF!)=0,CONCATENATE(PREENCHER!AX27,#REF!),PREENCHER!#REF!))</f>
        <v>#REF!</v>
      </c>
      <c r="O25" s="7">
        <f t="shared" si="0"/>
      </c>
      <c r="P25" s="7">
        <f t="shared" si="1"/>
      </c>
      <c r="Q25" s="8"/>
      <c r="R25" s="1"/>
      <c r="S25" s="7">
        <f t="shared" si="2"/>
      </c>
      <c r="T25" s="7">
        <f t="shared" si="3"/>
      </c>
      <c r="U25" s="9">
        <f t="shared" si="4"/>
      </c>
    </row>
    <row r="26" spans="1:21" ht="15">
      <c r="A26" s="5">
        <f>IF(PREENCHER!A28="","",PREENCHER!A28)</f>
      </c>
      <c r="B26" s="5">
        <f>IF(PREENCHER!B28="","",PREENCHER!B28)</f>
      </c>
      <c r="C26" s="5">
        <f>IF(PREENCHER!C28="","",PREENCHER!C28)</f>
      </c>
      <c r="D26" s="5">
        <f>IF(PREENCHER!D28="","",PREENCHER!D28)</f>
      </c>
      <c r="E26" s="6" t="e">
        <f>IF(PREENCHER!#REF!="","",IF(COUNTIF(PREENCHER!$AE28:$AG28,PREENCHER!#REF!)=0,CONCATENATE(PREENCHER!AO28,#REF!),PREENCHER!#REF!))</f>
        <v>#REF!</v>
      </c>
      <c r="F26" s="6">
        <f>IF(PREENCHER!L28="","",IF(COUNTIF(PREENCHER!$AE28:$AG28,PREENCHER!L28)=0,CONCATENATE(PREENCHER!AP28,#REF!),PREENCHER!L28))</f>
      </c>
      <c r="G26" s="6" t="e">
        <f>IF(PREENCHER!#REF!="","",IF(COUNTIF(PREENCHER!$AE28:$AG28,PREENCHER!#REF!)=0,CONCATENATE(PREENCHER!AQ28,#REF!),PREENCHER!#REF!))</f>
        <v>#REF!</v>
      </c>
      <c r="H26" s="6">
        <f>IF(PREENCHER!N28="","",IF(COUNTIF(PREENCHER!$AE28:$AG28,PREENCHER!N28)=0,CONCATENATE(PREENCHER!AR28,#REF!),PREENCHER!N28))</f>
      </c>
      <c r="I26" s="6" t="e">
        <f>IF(PREENCHER!#REF!="","",IF(COUNTIF(PREENCHER!$AE28:$AG28,PREENCHER!#REF!)=0,CONCATENATE(PREENCHER!AS28,#REF!),PREENCHER!#REF!))</f>
        <v>#REF!</v>
      </c>
      <c r="J26" s="6" t="e">
        <f>IF(PREENCHER!#REF!="","",IF(COUNTIF(PREENCHER!$AE28:$AG28,PREENCHER!#REF!)=0,CONCATENATE(PREENCHER!AT28,#REF!),PREENCHER!#REF!))</f>
        <v>#REF!</v>
      </c>
      <c r="K26" s="6" t="e">
        <f>IF(PREENCHER!#REF!="","",IF(COUNTIF(PREENCHER!$AE28:$AG28,PREENCHER!#REF!)=0,CONCATENATE(PREENCHER!AU28,#REF!),PREENCHER!#REF!))</f>
        <v>#REF!</v>
      </c>
      <c r="L26" s="6" t="e">
        <f>IF(PREENCHER!#REF!="","",IF(COUNTIF(PREENCHER!$AE28:$AG28,PREENCHER!#REF!)=0,CONCATENATE(PREENCHER!AV28,#REF!),PREENCHER!#REF!))</f>
        <v>#REF!</v>
      </c>
      <c r="M26" s="6" t="e">
        <f>IF(PREENCHER!#REF!="","",IF(COUNTIF(PREENCHER!$AE28:$AG28,PREENCHER!#REF!)=0,CONCATENATE(PREENCHER!AW28,#REF!),PREENCHER!#REF!))</f>
        <v>#REF!</v>
      </c>
      <c r="N26" s="6" t="e">
        <f>IF(PREENCHER!#REF!="","",IF(COUNTIF(PREENCHER!$AE28:$AG28,PREENCHER!#REF!)=0,CONCATENATE(PREENCHER!AX28,#REF!),PREENCHER!#REF!))</f>
        <v>#REF!</v>
      </c>
      <c r="O26" s="7">
        <f t="shared" si="0"/>
      </c>
      <c r="P26" s="7">
        <f t="shared" si="1"/>
      </c>
      <c r="Q26" s="8"/>
      <c r="R26" s="1"/>
      <c r="S26" s="7">
        <f t="shared" si="2"/>
      </c>
      <c r="T26" s="7">
        <f t="shared" si="3"/>
      </c>
      <c r="U26" s="9">
        <f t="shared" si="4"/>
      </c>
    </row>
    <row r="27" spans="1:21" ht="15">
      <c r="A27" s="5">
        <f>IF(PREENCHER!A29="","",PREENCHER!A29)</f>
      </c>
      <c r="B27" s="5">
        <f>IF(PREENCHER!B29="","",PREENCHER!B29)</f>
      </c>
      <c r="C27" s="5">
        <f>IF(PREENCHER!C29="","",PREENCHER!C29)</f>
      </c>
      <c r="D27" s="5">
        <f>IF(PREENCHER!D29="","",PREENCHER!D29)</f>
      </c>
      <c r="E27" s="6" t="e">
        <f>IF(PREENCHER!#REF!="","",IF(COUNTIF(PREENCHER!$AE29:$AG29,PREENCHER!#REF!)=0,CONCATENATE(PREENCHER!AO29,#REF!),PREENCHER!#REF!))</f>
        <v>#REF!</v>
      </c>
      <c r="F27" s="6">
        <f>IF(PREENCHER!L29="","",IF(COUNTIF(PREENCHER!$AE29:$AG29,PREENCHER!L29)=0,CONCATENATE(PREENCHER!AP29,#REF!),PREENCHER!L29))</f>
      </c>
      <c r="G27" s="6" t="e">
        <f>IF(PREENCHER!#REF!="","",IF(COUNTIF(PREENCHER!$AE29:$AG29,PREENCHER!#REF!)=0,CONCATENATE(PREENCHER!AQ29,#REF!),PREENCHER!#REF!))</f>
        <v>#REF!</v>
      </c>
      <c r="H27" s="6">
        <f>IF(PREENCHER!N29="","",IF(COUNTIF(PREENCHER!$AE29:$AG29,PREENCHER!N29)=0,CONCATENATE(PREENCHER!AR29,#REF!),PREENCHER!N29))</f>
      </c>
      <c r="I27" s="6" t="e">
        <f>IF(PREENCHER!#REF!="","",IF(COUNTIF(PREENCHER!$AE29:$AG29,PREENCHER!#REF!)=0,CONCATENATE(PREENCHER!AS29,#REF!),PREENCHER!#REF!))</f>
        <v>#REF!</v>
      </c>
      <c r="J27" s="6" t="e">
        <f>IF(PREENCHER!#REF!="","",IF(COUNTIF(PREENCHER!$AE29:$AG29,PREENCHER!#REF!)=0,CONCATENATE(PREENCHER!AT29,#REF!),PREENCHER!#REF!))</f>
        <v>#REF!</v>
      </c>
      <c r="K27" s="6" t="e">
        <f>IF(PREENCHER!#REF!="","",IF(COUNTIF(PREENCHER!$AE29:$AG29,PREENCHER!#REF!)=0,CONCATENATE(PREENCHER!AU29,#REF!),PREENCHER!#REF!))</f>
        <v>#REF!</v>
      </c>
      <c r="L27" s="6" t="e">
        <f>IF(PREENCHER!#REF!="","",IF(COUNTIF(PREENCHER!$AE29:$AG29,PREENCHER!#REF!)=0,CONCATENATE(PREENCHER!AV29,#REF!),PREENCHER!#REF!))</f>
        <v>#REF!</v>
      </c>
      <c r="M27" s="6" t="e">
        <f>IF(PREENCHER!#REF!="","",IF(COUNTIF(PREENCHER!$AE29:$AG29,PREENCHER!#REF!)=0,CONCATENATE(PREENCHER!AW29,#REF!),PREENCHER!#REF!))</f>
        <v>#REF!</v>
      </c>
      <c r="N27" s="6" t="e">
        <f>IF(PREENCHER!#REF!="","",IF(COUNTIF(PREENCHER!$AE29:$AG29,PREENCHER!#REF!)=0,CONCATENATE(PREENCHER!AX29,#REF!),PREENCHER!#REF!))</f>
        <v>#REF!</v>
      </c>
      <c r="O27" s="7">
        <f t="shared" si="0"/>
      </c>
      <c r="P27" s="7">
        <f t="shared" si="1"/>
      </c>
      <c r="Q27" s="8"/>
      <c r="R27" s="1"/>
      <c r="S27" s="7">
        <f t="shared" si="2"/>
      </c>
      <c r="T27" s="7">
        <f t="shared" si="3"/>
      </c>
      <c r="U27" s="9">
        <f t="shared" si="4"/>
      </c>
    </row>
    <row r="28" spans="1:21" ht="15">
      <c r="A28" s="5">
        <f>IF(PREENCHER!A30="","",PREENCHER!A30)</f>
      </c>
      <c r="B28" s="5">
        <f>IF(PREENCHER!B30="","",PREENCHER!B30)</f>
      </c>
      <c r="C28" s="5">
        <f>IF(PREENCHER!C30="","",PREENCHER!C30)</f>
      </c>
      <c r="D28" s="5">
        <f>IF(PREENCHER!D30="","",PREENCHER!D30)</f>
      </c>
      <c r="E28" s="6" t="e">
        <f>IF(PREENCHER!#REF!="","",IF(COUNTIF(PREENCHER!$AE30:$AG30,PREENCHER!#REF!)=0,CONCATENATE(PREENCHER!AO30,#REF!),PREENCHER!#REF!))</f>
        <v>#REF!</v>
      </c>
      <c r="F28" s="6">
        <f>IF(PREENCHER!L30="","",IF(COUNTIF(PREENCHER!$AE30:$AG30,PREENCHER!L30)=0,CONCATENATE(PREENCHER!AP30,#REF!),PREENCHER!L30))</f>
      </c>
      <c r="G28" s="6" t="e">
        <f>IF(PREENCHER!#REF!="","",IF(COUNTIF(PREENCHER!$AE30:$AG30,PREENCHER!#REF!)=0,CONCATENATE(PREENCHER!AQ30,#REF!),PREENCHER!#REF!))</f>
        <v>#REF!</v>
      </c>
      <c r="H28" s="6">
        <f>IF(PREENCHER!N30="","",IF(COUNTIF(PREENCHER!$AE30:$AG30,PREENCHER!N30)=0,CONCATENATE(PREENCHER!AR30,#REF!),PREENCHER!N30))</f>
      </c>
      <c r="I28" s="6" t="e">
        <f>IF(PREENCHER!#REF!="","",IF(COUNTIF(PREENCHER!$AE30:$AG30,PREENCHER!#REF!)=0,CONCATENATE(PREENCHER!AS30,#REF!),PREENCHER!#REF!))</f>
        <v>#REF!</v>
      </c>
      <c r="J28" s="6" t="e">
        <f>IF(PREENCHER!#REF!="","",IF(COUNTIF(PREENCHER!$AE30:$AG30,PREENCHER!#REF!)=0,CONCATENATE(PREENCHER!AT30,#REF!),PREENCHER!#REF!))</f>
        <v>#REF!</v>
      </c>
      <c r="K28" s="6" t="e">
        <f>IF(PREENCHER!#REF!="","",IF(COUNTIF(PREENCHER!$AE30:$AG30,PREENCHER!#REF!)=0,CONCATENATE(PREENCHER!AU30,#REF!),PREENCHER!#REF!))</f>
        <v>#REF!</v>
      </c>
      <c r="L28" s="6" t="e">
        <f>IF(PREENCHER!#REF!="","",IF(COUNTIF(PREENCHER!$AE30:$AG30,PREENCHER!#REF!)=0,CONCATENATE(PREENCHER!AV30,#REF!),PREENCHER!#REF!))</f>
        <v>#REF!</v>
      </c>
      <c r="M28" s="6" t="e">
        <f>IF(PREENCHER!#REF!="","",IF(COUNTIF(PREENCHER!$AE30:$AG30,PREENCHER!#REF!)=0,CONCATENATE(PREENCHER!AW30,#REF!),PREENCHER!#REF!))</f>
        <v>#REF!</v>
      </c>
      <c r="N28" s="6" t="e">
        <f>IF(PREENCHER!#REF!="","",IF(COUNTIF(PREENCHER!$AE30:$AG30,PREENCHER!#REF!)=0,CONCATENATE(PREENCHER!AX30,#REF!),PREENCHER!#REF!))</f>
        <v>#REF!</v>
      </c>
      <c r="O28" s="7">
        <f t="shared" si="0"/>
      </c>
      <c r="P28" s="7">
        <f t="shared" si="1"/>
      </c>
      <c r="Q28" s="8"/>
      <c r="R28" s="1"/>
      <c r="S28" s="7">
        <f t="shared" si="2"/>
      </c>
      <c r="T28" s="7">
        <f t="shared" si="3"/>
      </c>
      <c r="U28" s="9">
        <f t="shared" si="4"/>
      </c>
    </row>
    <row r="29" spans="1:21" ht="15">
      <c r="A29" s="5">
        <f>IF(PREENCHER!A31="","",PREENCHER!A31)</f>
      </c>
      <c r="B29" s="5">
        <f>IF(PREENCHER!B31="","",PREENCHER!B31)</f>
      </c>
      <c r="C29" s="5">
        <f>IF(PREENCHER!C31="","",PREENCHER!C31)</f>
      </c>
      <c r="D29" s="5">
        <f>IF(PREENCHER!D31="","",PREENCHER!D31)</f>
      </c>
      <c r="E29" s="6" t="e">
        <f>IF(PREENCHER!#REF!="","",IF(COUNTIF(PREENCHER!$AE31:$AG31,PREENCHER!#REF!)=0,CONCATENATE(PREENCHER!AO31,#REF!),PREENCHER!#REF!))</f>
        <v>#REF!</v>
      </c>
      <c r="F29" s="6">
        <f>IF(PREENCHER!L31="","",IF(COUNTIF(PREENCHER!$AE31:$AG31,PREENCHER!L31)=0,CONCATENATE(PREENCHER!AP31,#REF!),PREENCHER!L31))</f>
      </c>
      <c r="G29" s="6" t="e">
        <f>IF(PREENCHER!#REF!="","",IF(COUNTIF(PREENCHER!$AE31:$AG31,PREENCHER!#REF!)=0,CONCATENATE(PREENCHER!AQ31,#REF!),PREENCHER!#REF!))</f>
        <v>#REF!</v>
      </c>
      <c r="H29" s="6">
        <f>IF(PREENCHER!N31="","",IF(COUNTIF(PREENCHER!$AE31:$AG31,PREENCHER!N31)=0,CONCATENATE(PREENCHER!AR31,#REF!),PREENCHER!N31))</f>
      </c>
      <c r="I29" s="6" t="e">
        <f>IF(PREENCHER!#REF!="","",IF(COUNTIF(PREENCHER!$AE31:$AG31,PREENCHER!#REF!)=0,CONCATENATE(PREENCHER!AS31,#REF!),PREENCHER!#REF!))</f>
        <v>#REF!</v>
      </c>
      <c r="J29" s="6" t="e">
        <f>IF(PREENCHER!#REF!="","",IF(COUNTIF(PREENCHER!$AE31:$AG31,PREENCHER!#REF!)=0,CONCATENATE(PREENCHER!AT31,#REF!),PREENCHER!#REF!))</f>
        <v>#REF!</v>
      </c>
      <c r="K29" s="6" t="e">
        <f>IF(PREENCHER!#REF!="","",IF(COUNTIF(PREENCHER!$AE31:$AG31,PREENCHER!#REF!)=0,CONCATENATE(PREENCHER!AU31,#REF!),PREENCHER!#REF!))</f>
        <v>#REF!</v>
      </c>
      <c r="L29" s="6" t="e">
        <f>IF(PREENCHER!#REF!="","",IF(COUNTIF(PREENCHER!$AE31:$AG31,PREENCHER!#REF!)=0,CONCATENATE(PREENCHER!AV31,#REF!),PREENCHER!#REF!))</f>
        <v>#REF!</v>
      </c>
      <c r="M29" s="6" t="e">
        <f>IF(PREENCHER!#REF!="","",IF(COUNTIF(PREENCHER!$AE31:$AG31,PREENCHER!#REF!)=0,CONCATENATE(PREENCHER!AW31,#REF!),PREENCHER!#REF!))</f>
        <v>#REF!</v>
      </c>
      <c r="N29" s="6" t="e">
        <f>IF(PREENCHER!#REF!="","",IF(COUNTIF(PREENCHER!$AE31:$AG31,PREENCHER!#REF!)=0,CONCATENATE(PREENCHER!AX31,#REF!),PREENCHER!#REF!))</f>
        <v>#REF!</v>
      </c>
      <c r="O29" s="7">
        <f t="shared" si="0"/>
      </c>
      <c r="P29" s="7">
        <f t="shared" si="1"/>
      </c>
      <c r="Q29" s="8"/>
      <c r="R29" s="1"/>
      <c r="S29" s="7">
        <f t="shared" si="2"/>
      </c>
      <c r="T29" s="7">
        <f t="shared" si="3"/>
      </c>
      <c r="U29" s="9">
        <f t="shared" si="4"/>
      </c>
    </row>
    <row r="30" spans="1:21" ht="15">
      <c r="A30" s="5">
        <f>IF(PREENCHER!A32="","",PREENCHER!A32)</f>
      </c>
      <c r="B30" s="5">
        <f>IF(PREENCHER!B32="","",PREENCHER!B32)</f>
      </c>
      <c r="C30" s="5">
        <f>IF(PREENCHER!C32="","",PREENCHER!C32)</f>
      </c>
      <c r="D30" s="5">
        <f>IF(PREENCHER!D32="","",PREENCHER!D32)</f>
      </c>
      <c r="E30" s="6" t="e">
        <f>IF(PREENCHER!#REF!="","",IF(COUNTIF(PREENCHER!$AE32:$AG32,PREENCHER!#REF!)=0,CONCATENATE(PREENCHER!AO32,#REF!),PREENCHER!#REF!))</f>
        <v>#REF!</v>
      </c>
      <c r="F30" s="6">
        <f>IF(PREENCHER!L32="","",IF(COUNTIF(PREENCHER!$AE32:$AG32,PREENCHER!L32)=0,CONCATENATE(PREENCHER!AP32,#REF!),PREENCHER!L32))</f>
      </c>
      <c r="G30" s="6" t="e">
        <f>IF(PREENCHER!#REF!="","",IF(COUNTIF(PREENCHER!$AE32:$AG32,PREENCHER!#REF!)=0,CONCATENATE(PREENCHER!AQ32,#REF!),PREENCHER!#REF!))</f>
        <v>#REF!</v>
      </c>
      <c r="H30" s="6">
        <f>IF(PREENCHER!N32="","",IF(COUNTIF(PREENCHER!$AE32:$AG32,PREENCHER!N32)=0,CONCATENATE(PREENCHER!AR32,#REF!),PREENCHER!N32))</f>
      </c>
      <c r="I30" s="6" t="e">
        <f>IF(PREENCHER!#REF!="","",IF(COUNTIF(PREENCHER!$AE32:$AG32,PREENCHER!#REF!)=0,CONCATENATE(PREENCHER!AS32,#REF!),PREENCHER!#REF!))</f>
        <v>#REF!</v>
      </c>
      <c r="J30" s="6" t="e">
        <f>IF(PREENCHER!#REF!="","",IF(COUNTIF(PREENCHER!$AE32:$AG32,PREENCHER!#REF!)=0,CONCATENATE(PREENCHER!AT32,#REF!),PREENCHER!#REF!))</f>
        <v>#REF!</v>
      </c>
      <c r="K30" s="6" t="e">
        <f>IF(PREENCHER!#REF!="","",IF(COUNTIF(PREENCHER!$AE32:$AG32,PREENCHER!#REF!)=0,CONCATENATE(PREENCHER!AU32,#REF!),PREENCHER!#REF!))</f>
        <v>#REF!</v>
      </c>
      <c r="L30" s="6" t="e">
        <f>IF(PREENCHER!#REF!="","",IF(COUNTIF(PREENCHER!$AE32:$AG32,PREENCHER!#REF!)=0,CONCATENATE(PREENCHER!AV32,#REF!),PREENCHER!#REF!))</f>
        <v>#REF!</v>
      </c>
      <c r="M30" s="6" t="e">
        <f>IF(PREENCHER!#REF!="","",IF(COUNTIF(PREENCHER!$AE32:$AG32,PREENCHER!#REF!)=0,CONCATENATE(PREENCHER!AW32,#REF!),PREENCHER!#REF!))</f>
        <v>#REF!</v>
      </c>
      <c r="N30" s="6" t="e">
        <f>IF(PREENCHER!#REF!="","",IF(COUNTIF(PREENCHER!$AE32:$AG32,PREENCHER!#REF!)=0,CONCATENATE(PREENCHER!AX32,#REF!),PREENCHER!#REF!))</f>
        <v>#REF!</v>
      </c>
      <c r="O30" s="7">
        <f t="shared" si="0"/>
      </c>
      <c r="P30" s="7">
        <f t="shared" si="1"/>
      </c>
      <c r="Q30" s="8"/>
      <c r="R30" s="1"/>
      <c r="S30" s="7">
        <f t="shared" si="2"/>
      </c>
      <c r="T30" s="7">
        <f t="shared" si="3"/>
      </c>
      <c r="U30" s="9">
        <f t="shared" si="4"/>
      </c>
    </row>
    <row r="31" spans="1:21" ht="15">
      <c r="A31" s="5">
        <f>IF(PREENCHER!A33="","",PREENCHER!A33)</f>
      </c>
      <c r="B31" s="5">
        <f>IF(PREENCHER!B33="","",PREENCHER!B33)</f>
      </c>
      <c r="C31" s="5">
        <f>IF(PREENCHER!C33="","",PREENCHER!C33)</f>
      </c>
      <c r="D31" s="5">
        <f>IF(PREENCHER!D33="","",PREENCHER!D33)</f>
      </c>
      <c r="E31" s="6" t="e">
        <f>IF(PREENCHER!#REF!="","",IF(COUNTIF(PREENCHER!$AE33:$AG33,PREENCHER!#REF!)=0,CONCATENATE(PREENCHER!AO33,#REF!),PREENCHER!#REF!))</f>
        <v>#REF!</v>
      </c>
      <c r="F31" s="6">
        <f>IF(PREENCHER!L33="","",IF(COUNTIF(PREENCHER!$AE33:$AG33,PREENCHER!L33)=0,CONCATENATE(PREENCHER!AP33,#REF!),PREENCHER!L33))</f>
      </c>
      <c r="G31" s="6" t="e">
        <f>IF(PREENCHER!#REF!="","",IF(COUNTIF(PREENCHER!$AE33:$AG33,PREENCHER!#REF!)=0,CONCATENATE(PREENCHER!AQ33,#REF!),PREENCHER!#REF!))</f>
        <v>#REF!</v>
      </c>
      <c r="H31" s="6">
        <f>IF(PREENCHER!N33="","",IF(COUNTIF(PREENCHER!$AE33:$AG33,PREENCHER!N33)=0,CONCATENATE(PREENCHER!AR33,#REF!),PREENCHER!N33))</f>
      </c>
      <c r="I31" s="6" t="e">
        <f>IF(PREENCHER!#REF!="","",IF(COUNTIF(PREENCHER!$AE33:$AG33,PREENCHER!#REF!)=0,CONCATENATE(PREENCHER!AS33,#REF!),PREENCHER!#REF!))</f>
        <v>#REF!</v>
      </c>
      <c r="J31" s="6" t="e">
        <f>IF(PREENCHER!#REF!="","",IF(COUNTIF(PREENCHER!$AE33:$AG33,PREENCHER!#REF!)=0,CONCATENATE(PREENCHER!AT33,#REF!),PREENCHER!#REF!))</f>
        <v>#REF!</v>
      </c>
      <c r="K31" s="6" t="e">
        <f>IF(PREENCHER!#REF!="","",IF(COUNTIF(PREENCHER!$AE33:$AG33,PREENCHER!#REF!)=0,CONCATENATE(PREENCHER!AU33,#REF!),PREENCHER!#REF!))</f>
        <v>#REF!</v>
      </c>
      <c r="L31" s="6" t="e">
        <f>IF(PREENCHER!#REF!="","",IF(COUNTIF(PREENCHER!$AE33:$AG33,PREENCHER!#REF!)=0,CONCATENATE(PREENCHER!AV33,#REF!),PREENCHER!#REF!))</f>
        <v>#REF!</v>
      </c>
      <c r="M31" s="6" t="e">
        <f>IF(PREENCHER!#REF!="","",IF(COUNTIF(PREENCHER!$AE33:$AG33,PREENCHER!#REF!)=0,CONCATENATE(PREENCHER!AW33,#REF!),PREENCHER!#REF!))</f>
        <v>#REF!</v>
      </c>
      <c r="N31" s="6" t="e">
        <f>IF(PREENCHER!#REF!="","",IF(COUNTIF(PREENCHER!$AE33:$AG33,PREENCHER!#REF!)=0,CONCATENATE(PREENCHER!AX33,#REF!),PREENCHER!#REF!))</f>
        <v>#REF!</v>
      </c>
      <c r="O31" s="7">
        <f t="shared" si="0"/>
      </c>
      <c r="P31" s="7">
        <f t="shared" si="1"/>
      </c>
      <c r="Q31" s="8"/>
      <c r="R31" s="1"/>
      <c r="S31" s="7">
        <f t="shared" si="2"/>
      </c>
      <c r="T31" s="7">
        <f t="shared" si="3"/>
      </c>
      <c r="U31" s="9">
        <f t="shared" si="4"/>
      </c>
    </row>
    <row r="32" spans="1:21" ht="15">
      <c r="A32" s="5">
        <f>IF(PREENCHER!A34="","",PREENCHER!A34)</f>
      </c>
      <c r="B32" s="5">
        <f>IF(PREENCHER!B34="","",PREENCHER!B34)</f>
      </c>
      <c r="C32" s="5">
        <f>IF(PREENCHER!C34="","",PREENCHER!C34)</f>
      </c>
      <c r="D32" s="5">
        <f>IF(PREENCHER!D34="","",PREENCHER!D34)</f>
      </c>
      <c r="E32" s="6" t="e">
        <f>IF(PREENCHER!#REF!="","",IF(COUNTIF(PREENCHER!$AE34:$AG34,PREENCHER!#REF!)=0,CONCATENATE(PREENCHER!AO34,#REF!),PREENCHER!#REF!))</f>
        <v>#REF!</v>
      </c>
      <c r="F32" s="6">
        <f>IF(PREENCHER!L34="","",IF(COUNTIF(PREENCHER!$AE34:$AG34,PREENCHER!L34)=0,CONCATENATE(PREENCHER!AP34,#REF!),PREENCHER!L34))</f>
      </c>
      <c r="G32" s="6" t="e">
        <f>IF(PREENCHER!#REF!="","",IF(COUNTIF(PREENCHER!$AE34:$AG34,PREENCHER!#REF!)=0,CONCATENATE(PREENCHER!AQ34,#REF!),PREENCHER!#REF!))</f>
        <v>#REF!</v>
      </c>
      <c r="H32" s="6">
        <f>IF(PREENCHER!N34="","",IF(COUNTIF(PREENCHER!$AE34:$AG34,PREENCHER!N34)=0,CONCATENATE(PREENCHER!AR34,#REF!),PREENCHER!N34))</f>
      </c>
      <c r="I32" s="6" t="e">
        <f>IF(PREENCHER!#REF!="","",IF(COUNTIF(PREENCHER!$AE34:$AG34,PREENCHER!#REF!)=0,CONCATENATE(PREENCHER!AS34,#REF!),PREENCHER!#REF!))</f>
        <v>#REF!</v>
      </c>
      <c r="J32" s="6" t="e">
        <f>IF(PREENCHER!#REF!="","",IF(COUNTIF(PREENCHER!$AE34:$AG34,PREENCHER!#REF!)=0,CONCATENATE(PREENCHER!AT34,#REF!),PREENCHER!#REF!))</f>
        <v>#REF!</v>
      </c>
      <c r="K32" s="6" t="e">
        <f>IF(PREENCHER!#REF!="","",IF(COUNTIF(PREENCHER!$AE34:$AG34,PREENCHER!#REF!)=0,CONCATENATE(PREENCHER!AU34,#REF!),PREENCHER!#REF!))</f>
        <v>#REF!</v>
      </c>
      <c r="L32" s="6" t="e">
        <f>IF(PREENCHER!#REF!="","",IF(COUNTIF(PREENCHER!$AE34:$AG34,PREENCHER!#REF!)=0,CONCATENATE(PREENCHER!AV34,#REF!),PREENCHER!#REF!))</f>
        <v>#REF!</v>
      </c>
      <c r="M32" s="6" t="e">
        <f>IF(PREENCHER!#REF!="","",IF(COUNTIF(PREENCHER!$AE34:$AG34,PREENCHER!#REF!)=0,CONCATENATE(PREENCHER!AW34,#REF!),PREENCHER!#REF!))</f>
        <v>#REF!</v>
      </c>
      <c r="N32" s="6" t="e">
        <f>IF(PREENCHER!#REF!="","",IF(COUNTIF(PREENCHER!$AE34:$AG34,PREENCHER!#REF!)=0,CONCATENATE(PREENCHER!AX34,#REF!),PREENCHER!#REF!))</f>
        <v>#REF!</v>
      </c>
      <c r="O32" s="7">
        <f t="shared" si="0"/>
      </c>
      <c r="P32" s="7">
        <f t="shared" si="1"/>
      </c>
      <c r="Q32" s="8"/>
      <c r="R32" s="1"/>
      <c r="S32" s="7">
        <f t="shared" si="2"/>
      </c>
      <c r="T32" s="7">
        <f t="shared" si="3"/>
      </c>
      <c r="U32" s="9">
        <f t="shared" si="4"/>
      </c>
    </row>
    <row r="33" spans="1:21" ht="15">
      <c r="A33" s="5">
        <f>IF(PREENCHER!A35="","",PREENCHER!A35)</f>
      </c>
      <c r="B33" s="5">
        <f>IF(PREENCHER!B35="","",PREENCHER!B35)</f>
      </c>
      <c r="C33" s="5">
        <f>IF(PREENCHER!C35="","",PREENCHER!C35)</f>
      </c>
      <c r="D33" s="5">
        <f>IF(PREENCHER!D35="","",PREENCHER!D35)</f>
      </c>
      <c r="E33" s="6" t="e">
        <f>IF(PREENCHER!#REF!="","",IF(COUNTIF(PREENCHER!$AE35:$AG35,PREENCHER!#REF!)=0,CONCATENATE(PREENCHER!AO35,#REF!),PREENCHER!#REF!))</f>
        <v>#REF!</v>
      </c>
      <c r="F33" s="6">
        <f>IF(PREENCHER!L35="","",IF(COUNTIF(PREENCHER!$AE35:$AG35,PREENCHER!L35)=0,CONCATENATE(PREENCHER!AP35,#REF!),PREENCHER!L35))</f>
      </c>
      <c r="G33" s="6" t="e">
        <f>IF(PREENCHER!#REF!="","",IF(COUNTIF(PREENCHER!$AE35:$AG35,PREENCHER!#REF!)=0,CONCATENATE(PREENCHER!AQ35,#REF!),PREENCHER!#REF!))</f>
        <v>#REF!</v>
      </c>
      <c r="H33" s="6">
        <f>IF(PREENCHER!N35="","",IF(COUNTIF(PREENCHER!$AE35:$AG35,PREENCHER!N35)=0,CONCATENATE(PREENCHER!AR35,#REF!),PREENCHER!N35))</f>
      </c>
      <c r="I33" s="6" t="e">
        <f>IF(PREENCHER!#REF!="","",IF(COUNTIF(PREENCHER!$AE35:$AG35,PREENCHER!#REF!)=0,CONCATENATE(PREENCHER!AS35,#REF!),PREENCHER!#REF!))</f>
        <v>#REF!</v>
      </c>
      <c r="J33" s="6" t="e">
        <f>IF(PREENCHER!#REF!="","",IF(COUNTIF(PREENCHER!$AE35:$AG35,PREENCHER!#REF!)=0,CONCATENATE(PREENCHER!AT35,#REF!),PREENCHER!#REF!))</f>
        <v>#REF!</v>
      </c>
      <c r="K33" s="6" t="e">
        <f>IF(PREENCHER!#REF!="","",IF(COUNTIF(PREENCHER!$AE35:$AG35,PREENCHER!#REF!)=0,CONCATENATE(PREENCHER!AU35,#REF!),PREENCHER!#REF!))</f>
        <v>#REF!</v>
      </c>
      <c r="L33" s="6" t="e">
        <f>IF(PREENCHER!#REF!="","",IF(COUNTIF(PREENCHER!$AE35:$AG35,PREENCHER!#REF!)=0,CONCATENATE(PREENCHER!AV35,#REF!),PREENCHER!#REF!))</f>
        <v>#REF!</v>
      </c>
      <c r="M33" s="6" t="e">
        <f>IF(PREENCHER!#REF!="","",IF(COUNTIF(PREENCHER!$AE35:$AG35,PREENCHER!#REF!)=0,CONCATENATE(PREENCHER!AW35,#REF!),PREENCHER!#REF!))</f>
        <v>#REF!</v>
      </c>
      <c r="N33" s="6" t="e">
        <f>IF(PREENCHER!#REF!="","",IF(COUNTIF(PREENCHER!$AE35:$AG35,PREENCHER!#REF!)=0,CONCATENATE(PREENCHER!AX35,#REF!),PREENCHER!#REF!))</f>
        <v>#REF!</v>
      </c>
      <c r="O33" s="7">
        <f t="shared" si="0"/>
      </c>
      <c r="P33" s="7">
        <f t="shared" si="1"/>
      </c>
      <c r="Q33" s="8"/>
      <c r="R33" s="1"/>
      <c r="S33" s="7">
        <f t="shared" si="2"/>
      </c>
      <c r="T33" s="7">
        <f t="shared" si="3"/>
      </c>
      <c r="U33" s="9">
        <f t="shared" si="4"/>
      </c>
    </row>
    <row r="34" spans="1:21" ht="15">
      <c r="A34" s="5">
        <f>IF(PREENCHER!A36="","",PREENCHER!A36)</f>
      </c>
      <c r="B34" s="5">
        <f>IF(PREENCHER!B36="","",PREENCHER!B36)</f>
      </c>
      <c r="C34" s="5">
        <f>IF(PREENCHER!C36="","",PREENCHER!C36)</f>
      </c>
      <c r="D34" s="5">
        <f>IF(PREENCHER!D36="","",PREENCHER!D36)</f>
      </c>
      <c r="E34" s="6" t="e">
        <f>IF(PREENCHER!#REF!="","",IF(COUNTIF(PREENCHER!$AE36:$AG36,PREENCHER!#REF!)=0,CONCATENATE(PREENCHER!AO36,#REF!),PREENCHER!#REF!))</f>
        <v>#REF!</v>
      </c>
      <c r="F34" s="6">
        <f>IF(PREENCHER!L36="","",IF(COUNTIF(PREENCHER!$AE36:$AG36,PREENCHER!L36)=0,CONCATENATE(PREENCHER!AP36,#REF!),PREENCHER!L36))</f>
      </c>
      <c r="G34" s="6" t="e">
        <f>IF(PREENCHER!#REF!="","",IF(COUNTIF(PREENCHER!$AE36:$AG36,PREENCHER!#REF!)=0,CONCATENATE(PREENCHER!AQ36,#REF!),PREENCHER!#REF!))</f>
        <v>#REF!</v>
      </c>
      <c r="H34" s="6">
        <f>IF(PREENCHER!N36="","",IF(COUNTIF(PREENCHER!$AE36:$AG36,PREENCHER!N36)=0,CONCATENATE(PREENCHER!AR36,#REF!),PREENCHER!N36))</f>
      </c>
      <c r="I34" s="6" t="e">
        <f>IF(PREENCHER!#REF!="","",IF(COUNTIF(PREENCHER!$AE36:$AG36,PREENCHER!#REF!)=0,CONCATENATE(PREENCHER!AS36,#REF!),PREENCHER!#REF!))</f>
        <v>#REF!</v>
      </c>
      <c r="J34" s="6" t="e">
        <f>IF(PREENCHER!#REF!="","",IF(COUNTIF(PREENCHER!$AE36:$AG36,PREENCHER!#REF!)=0,CONCATENATE(PREENCHER!AT36,#REF!),PREENCHER!#REF!))</f>
        <v>#REF!</v>
      </c>
      <c r="K34" s="6" t="e">
        <f>IF(PREENCHER!#REF!="","",IF(COUNTIF(PREENCHER!$AE36:$AG36,PREENCHER!#REF!)=0,CONCATENATE(PREENCHER!AU36,#REF!),PREENCHER!#REF!))</f>
        <v>#REF!</v>
      </c>
      <c r="L34" s="6" t="e">
        <f>IF(PREENCHER!#REF!="","",IF(COUNTIF(PREENCHER!$AE36:$AG36,PREENCHER!#REF!)=0,CONCATENATE(PREENCHER!AV36,#REF!),PREENCHER!#REF!))</f>
        <v>#REF!</v>
      </c>
      <c r="M34" s="6" t="e">
        <f>IF(PREENCHER!#REF!="","",IF(COUNTIF(PREENCHER!$AE36:$AG36,PREENCHER!#REF!)=0,CONCATENATE(PREENCHER!AW36,#REF!),PREENCHER!#REF!))</f>
        <v>#REF!</v>
      </c>
      <c r="N34" s="6" t="e">
        <f>IF(PREENCHER!#REF!="","",IF(COUNTIF(PREENCHER!$AE36:$AG36,PREENCHER!#REF!)=0,CONCATENATE(PREENCHER!AX36,#REF!),PREENCHER!#REF!))</f>
        <v>#REF!</v>
      </c>
      <c r="O34" s="7">
        <f t="shared" si="0"/>
      </c>
      <c r="P34" s="7">
        <f t="shared" si="1"/>
      </c>
      <c r="Q34" s="8"/>
      <c r="R34" s="1"/>
      <c r="S34" s="7">
        <f t="shared" si="2"/>
      </c>
      <c r="T34" s="7">
        <f t="shared" si="3"/>
      </c>
      <c r="U34" s="9">
        <f t="shared" si="4"/>
      </c>
    </row>
    <row r="35" spans="1:21" ht="15">
      <c r="A35" s="5">
        <f>IF(PREENCHER!A37="","",PREENCHER!A37)</f>
      </c>
      <c r="B35" s="5">
        <f>IF(PREENCHER!B37="","",PREENCHER!B37)</f>
      </c>
      <c r="C35" s="5">
        <f>IF(PREENCHER!C37="","",PREENCHER!C37)</f>
      </c>
      <c r="D35" s="5">
        <f>IF(PREENCHER!D37="","",PREENCHER!D37)</f>
      </c>
      <c r="E35" s="6" t="e">
        <f>IF(PREENCHER!#REF!="","",IF(COUNTIF(PREENCHER!$AE37:$AG37,PREENCHER!#REF!)=0,CONCATENATE(PREENCHER!AO37,#REF!),PREENCHER!#REF!))</f>
        <v>#REF!</v>
      </c>
      <c r="F35" s="6">
        <f>IF(PREENCHER!L37="","",IF(COUNTIF(PREENCHER!$AE37:$AG37,PREENCHER!L37)=0,CONCATENATE(PREENCHER!AP37,#REF!),PREENCHER!L37))</f>
      </c>
      <c r="G35" s="6" t="e">
        <f>IF(PREENCHER!#REF!="","",IF(COUNTIF(PREENCHER!$AE37:$AG37,PREENCHER!#REF!)=0,CONCATENATE(PREENCHER!AQ37,#REF!),PREENCHER!#REF!))</f>
        <v>#REF!</v>
      </c>
      <c r="H35" s="6">
        <f>IF(PREENCHER!N37="","",IF(COUNTIF(PREENCHER!$AE37:$AG37,PREENCHER!N37)=0,CONCATENATE(PREENCHER!AR37,#REF!),PREENCHER!N37))</f>
      </c>
      <c r="I35" s="6" t="e">
        <f>IF(PREENCHER!#REF!="","",IF(COUNTIF(PREENCHER!$AE37:$AG37,PREENCHER!#REF!)=0,CONCATENATE(PREENCHER!AS37,#REF!),PREENCHER!#REF!))</f>
        <v>#REF!</v>
      </c>
      <c r="J35" s="6" t="e">
        <f>IF(PREENCHER!#REF!="","",IF(COUNTIF(PREENCHER!$AE37:$AG37,PREENCHER!#REF!)=0,CONCATENATE(PREENCHER!AT37,#REF!),PREENCHER!#REF!))</f>
        <v>#REF!</v>
      </c>
      <c r="K35" s="6" t="e">
        <f>IF(PREENCHER!#REF!="","",IF(COUNTIF(PREENCHER!$AE37:$AG37,PREENCHER!#REF!)=0,CONCATENATE(PREENCHER!AU37,#REF!),PREENCHER!#REF!))</f>
        <v>#REF!</v>
      </c>
      <c r="L35" s="6" t="e">
        <f>IF(PREENCHER!#REF!="","",IF(COUNTIF(PREENCHER!$AE37:$AG37,PREENCHER!#REF!)=0,CONCATENATE(PREENCHER!AV37,#REF!),PREENCHER!#REF!))</f>
        <v>#REF!</v>
      </c>
      <c r="M35" s="6" t="e">
        <f>IF(PREENCHER!#REF!="","",IF(COUNTIF(PREENCHER!$AE37:$AG37,PREENCHER!#REF!)=0,CONCATENATE(PREENCHER!AW37,#REF!),PREENCHER!#REF!))</f>
        <v>#REF!</v>
      </c>
      <c r="N35" s="6" t="e">
        <f>IF(PREENCHER!#REF!="","",IF(COUNTIF(PREENCHER!$AE37:$AG37,PREENCHER!#REF!)=0,CONCATENATE(PREENCHER!AX37,#REF!),PREENCHER!#REF!))</f>
        <v>#REF!</v>
      </c>
      <c r="O35" s="7">
        <f t="shared" si="0"/>
      </c>
      <c r="P35" s="7">
        <f t="shared" si="1"/>
      </c>
      <c r="Q35" s="8"/>
      <c r="R35" s="1"/>
      <c r="S35" s="7">
        <f t="shared" si="2"/>
      </c>
      <c r="T35" s="7">
        <f t="shared" si="3"/>
      </c>
      <c r="U35" s="9">
        <f t="shared" si="4"/>
      </c>
    </row>
    <row r="36" spans="1:21" ht="15">
      <c r="A36" s="5">
        <f>IF(PREENCHER!A38="","",PREENCHER!A38)</f>
      </c>
      <c r="B36" s="5">
        <f>IF(PREENCHER!B38="","",PREENCHER!B38)</f>
      </c>
      <c r="C36" s="5">
        <f>IF(PREENCHER!C38="","",PREENCHER!C38)</f>
      </c>
      <c r="D36" s="5">
        <f>IF(PREENCHER!D38="","",PREENCHER!D38)</f>
      </c>
      <c r="E36" s="6" t="e">
        <f>IF(PREENCHER!#REF!="","",IF(COUNTIF(PREENCHER!$AE38:$AG38,PREENCHER!#REF!)=0,CONCATENATE(PREENCHER!AO38,#REF!),PREENCHER!#REF!))</f>
        <v>#REF!</v>
      </c>
      <c r="F36" s="6">
        <f>IF(PREENCHER!L38="","",IF(COUNTIF(PREENCHER!$AE38:$AG38,PREENCHER!L38)=0,CONCATENATE(PREENCHER!AP38,#REF!),PREENCHER!L38))</f>
      </c>
      <c r="G36" s="6" t="e">
        <f>IF(PREENCHER!#REF!="","",IF(COUNTIF(PREENCHER!$AE38:$AG38,PREENCHER!#REF!)=0,CONCATENATE(PREENCHER!AQ38,#REF!),PREENCHER!#REF!))</f>
        <v>#REF!</v>
      </c>
      <c r="H36" s="6">
        <f>IF(PREENCHER!N38="","",IF(COUNTIF(PREENCHER!$AE38:$AG38,PREENCHER!N38)=0,CONCATENATE(PREENCHER!AR38,#REF!),PREENCHER!N38))</f>
      </c>
      <c r="I36" s="6" t="e">
        <f>IF(PREENCHER!#REF!="","",IF(COUNTIF(PREENCHER!$AE38:$AG38,PREENCHER!#REF!)=0,CONCATENATE(PREENCHER!AS38,#REF!),PREENCHER!#REF!))</f>
        <v>#REF!</v>
      </c>
      <c r="J36" s="6" t="e">
        <f>IF(PREENCHER!#REF!="","",IF(COUNTIF(PREENCHER!$AE38:$AG38,PREENCHER!#REF!)=0,CONCATENATE(PREENCHER!AT38,#REF!),PREENCHER!#REF!))</f>
        <v>#REF!</v>
      </c>
      <c r="K36" s="6" t="e">
        <f>IF(PREENCHER!#REF!="","",IF(COUNTIF(PREENCHER!$AE38:$AG38,PREENCHER!#REF!)=0,CONCATENATE(PREENCHER!AU38,#REF!),PREENCHER!#REF!))</f>
        <v>#REF!</v>
      </c>
      <c r="L36" s="6" t="e">
        <f>IF(PREENCHER!#REF!="","",IF(COUNTIF(PREENCHER!$AE38:$AG38,PREENCHER!#REF!)=0,CONCATENATE(PREENCHER!AV38,#REF!),PREENCHER!#REF!))</f>
        <v>#REF!</v>
      </c>
      <c r="M36" s="6" t="e">
        <f>IF(PREENCHER!#REF!="","",IF(COUNTIF(PREENCHER!$AE38:$AG38,PREENCHER!#REF!)=0,CONCATENATE(PREENCHER!AW38,#REF!),PREENCHER!#REF!))</f>
        <v>#REF!</v>
      </c>
      <c r="N36" s="6" t="e">
        <f>IF(PREENCHER!#REF!="","",IF(COUNTIF(PREENCHER!$AE38:$AG38,PREENCHER!#REF!)=0,CONCATENATE(PREENCHER!AX38,#REF!),PREENCHER!#REF!))</f>
        <v>#REF!</v>
      </c>
      <c r="O36" s="7">
        <f t="shared" si="0"/>
      </c>
      <c r="P36" s="7">
        <f t="shared" si="1"/>
      </c>
      <c r="Q36" s="8"/>
      <c r="R36" s="1"/>
      <c r="S36" s="7">
        <f t="shared" si="2"/>
      </c>
      <c r="T36" s="7">
        <f t="shared" si="3"/>
      </c>
      <c r="U36" s="9">
        <f t="shared" si="4"/>
      </c>
    </row>
    <row r="37" spans="1:21" ht="15">
      <c r="A37" s="5">
        <f>IF(PREENCHER!A39="","",PREENCHER!A39)</f>
      </c>
      <c r="B37" s="5">
        <f>IF(PREENCHER!B39="","",PREENCHER!B39)</f>
      </c>
      <c r="C37" s="5">
        <f>IF(PREENCHER!C39="","",PREENCHER!C39)</f>
      </c>
      <c r="D37" s="5">
        <f>IF(PREENCHER!D39="","",PREENCHER!D39)</f>
      </c>
      <c r="E37" s="6" t="e">
        <f>IF(PREENCHER!#REF!="","",IF(COUNTIF(PREENCHER!$AE39:$AG39,PREENCHER!#REF!)=0,CONCATENATE(PREENCHER!AO39,#REF!),PREENCHER!#REF!))</f>
        <v>#REF!</v>
      </c>
      <c r="F37" s="6">
        <f>IF(PREENCHER!L39="","",IF(COUNTIF(PREENCHER!$AE39:$AG39,PREENCHER!L39)=0,CONCATENATE(PREENCHER!AP39,#REF!),PREENCHER!L39))</f>
      </c>
      <c r="G37" s="6" t="e">
        <f>IF(PREENCHER!#REF!="","",IF(COUNTIF(PREENCHER!$AE39:$AG39,PREENCHER!#REF!)=0,CONCATENATE(PREENCHER!AQ39,#REF!),PREENCHER!#REF!))</f>
        <v>#REF!</v>
      </c>
      <c r="H37" s="6">
        <f>IF(PREENCHER!N39="","",IF(COUNTIF(PREENCHER!$AE39:$AG39,PREENCHER!N39)=0,CONCATENATE(PREENCHER!AR39,#REF!),PREENCHER!N39))</f>
      </c>
      <c r="I37" s="6" t="e">
        <f>IF(PREENCHER!#REF!="","",IF(COUNTIF(PREENCHER!$AE39:$AG39,PREENCHER!#REF!)=0,CONCATENATE(PREENCHER!AS39,#REF!),PREENCHER!#REF!))</f>
        <v>#REF!</v>
      </c>
      <c r="J37" s="6" t="e">
        <f>IF(PREENCHER!#REF!="","",IF(COUNTIF(PREENCHER!$AE39:$AG39,PREENCHER!#REF!)=0,CONCATENATE(PREENCHER!AT39,#REF!),PREENCHER!#REF!))</f>
        <v>#REF!</v>
      </c>
      <c r="K37" s="6" t="e">
        <f>IF(PREENCHER!#REF!="","",IF(COUNTIF(PREENCHER!$AE39:$AG39,PREENCHER!#REF!)=0,CONCATENATE(PREENCHER!AU39,#REF!),PREENCHER!#REF!))</f>
        <v>#REF!</v>
      </c>
      <c r="L37" s="6" t="e">
        <f>IF(PREENCHER!#REF!="","",IF(COUNTIF(PREENCHER!$AE39:$AG39,PREENCHER!#REF!)=0,CONCATENATE(PREENCHER!AV39,#REF!),PREENCHER!#REF!))</f>
        <v>#REF!</v>
      </c>
      <c r="M37" s="6" t="e">
        <f>IF(PREENCHER!#REF!="","",IF(COUNTIF(PREENCHER!$AE39:$AG39,PREENCHER!#REF!)=0,CONCATENATE(PREENCHER!AW39,#REF!),PREENCHER!#REF!))</f>
        <v>#REF!</v>
      </c>
      <c r="N37" s="6" t="e">
        <f>IF(PREENCHER!#REF!="","",IF(COUNTIF(PREENCHER!$AE39:$AG39,PREENCHER!#REF!)=0,CONCATENATE(PREENCHER!AX39,#REF!),PREENCHER!#REF!))</f>
        <v>#REF!</v>
      </c>
      <c r="O37" s="7">
        <f t="shared" si="0"/>
      </c>
      <c r="P37" s="7">
        <f t="shared" si="1"/>
      </c>
      <c r="Q37" s="8"/>
      <c r="R37" s="1"/>
      <c r="S37" s="7">
        <f t="shared" si="2"/>
      </c>
      <c r="T37" s="7">
        <f t="shared" si="3"/>
      </c>
      <c r="U37" s="9">
        <f t="shared" si="4"/>
      </c>
    </row>
    <row r="38" spans="1:21" ht="15">
      <c r="A38" s="5">
        <f>IF(PREENCHER!A40="","",PREENCHER!A40)</f>
      </c>
      <c r="B38" s="5">
        <f>IF(PREENCHER!B40="","",PREENCHER!B40)</f>
      </c>
      <c r="C38" s="5">
        <f>IF(PREENCHER!C40="","",PREENCHER!C40)</f>
      </c>
      <c r="D38" s="5">
        <f>IF(PREENCHER!D40="","",PREENCHER!D40)</f>
      </c>
      <c r="E38" s="6" t="e">
        <f>IF(PREENCHER!#REF!="","",IF(COUNTIF(PREENCHER!$AE40:$AG40,PREENCHER!#REF!)=0,CONCATENATE(PREENCHER!AO40,#REF!),PREENCHER!#REF!))</f>
        <v>#REF!</v>
      </c>
      <c r="F38" s="6">
        <f>IF(PREENCHER!L40="","",IF(COUNTIF(PREENCHER!$AE40:$AG40,PREENCHER!L40)=0,CONCATENATE(PREENCHER!AP40,#REF!),PREENCHER!L40))</f>
      </c>
      <c r="G38" s="6" t="e">
        <f>IF(PREENCHER!#REF!="","",IF(COUNTIF(PREENCHER!$AE40:$AG40,PREENCHER!#REF!)=0,CONCATENATE(PREENCHER!AQ40,#REF!),PREENCHER!#REF!))</f>
        <v>#REF!</v>
      </c>
      <c r="H38" s="6">
        <f>IF(PREENCHER!N40="","",IF(COUNTIF(PREENCHER!$AE40:$AG40,PREENCHER!N40)=0,CONCATENATE(PREENCHER!AR40,#REF!),PREENCHER!N40))</f>
      </c>
      <c r="I38" s="6" t="e">
        <f>IF(PREENCHER!#REF!="","",IF(COUNTIF(PREENCHER!$AE40:$AG40,PREENCHER!#REF!)=0,CONCATENATE(PREENCHER!AS40,#REF!),PREENCHER!#REF!))</f>
        <v>#REF!</v>
      </c>
      <c r="J38" s="6" t="e">
        <f>IF(PREENCHER!#REF!="","",IF(COUNTIF(PREENCHER!$AE40:$AG40,PREENCHER!#REF!)=0,CONCATENATE(PREENCHER!AT40,#REF!),PREENCHER!#REF!))</f>
        <v>#REF!</v>
      </c>
      <c r="K38" s="6" t="e">
        <f>IF(PREENCHER!#REF!="","",IF(COUNTIF(PREENCHER!$AE40:$AG40,PREENCHER!#REF!)=0,CONCATENATE(PREENCHER!AU40,#REF!),PREENCHER!#REF!))</f>
        <v>#REF!</v>
      </c>
      <c r="L38" s="6" t="e">
        <f>IF(PREENCHER!#REF!="","",IF(COUNTIF(PREENCHER!$AE40:$AG40,PREENCHER!#REF!)=0,CONCATENATE(PREENCHER!AV40,#REF!),PREENCHER!#REF!))</f>
        <v>#REF!</v>
      </c>
      <c r="M38" s="6" t="e">
        <f>IF(PREENCHER!#REF!="","",IF(COUNTIF(PREENCHER!$AE40:$AG40,PREENCHER!#REF!)=0,CONCATENATE(PREENCHER!AW40,#REF!),PREENCHER!#REF!))</f>
        <v>#REF!</v>
      </c>
      <c r="N38" s="6" t="e">
        <f>IF(PREENCHER!#REF!="","",IF(COUNTIF(PREENCHER!$AE40:$AG40,PREENCHER!#REF!)=0,CONCATENATE(PREENCHER!AX40,#REF!),PREENCHER!#REF!))</f>
        <v>#REF!</v>
      </c>
      <c r="O38" s="7">
        <f t="shared" si="0"/>
      </c>
      <c r="P38" s="7">
        <f t="shared" si="1"/>
      </c>
      <c r="Q38" s="8"/>
      <c r="R38" s="1"/>
      <c r="S38" s="7">
        <f t="shared" si="2"/>
      </c>
      <c r="T38" s="7">
        <f t="shared" si="3"/>
      </c>
      <c r="U38" s="9">
        <f t="shared" si="4"/>
      </c>
    </row>
    <row r="39" spans="1:21" ht="15">
      <c r="A39" s="5">
        <f>IF(PREENCHER!A41="","",PREENCHER!A41)</f>
      </c>
      <c r="B39" s="5">
        <f>IF(PREENCHER!B41="","",PREENCHER!B41)</f>
      </c>
      <c r="C39" s="5">
        <f>IF(PREENCHER!C41="","",PREENCHER!C41)</f>
      </c>
      <c r="D39" s="5">
        <f>IF(PREENCHER!D41="","",PREENCHER!D41)</f>
      </c>
      <c r="E39" s="6" t="e">
        <f>IF(PREENCHER!#REF!="","",IF(COUNTIF(PREENCHER!$AE41:$AG41,PREENCHER!#REF!)=0,CONCATENATE(PREENCHER!AO41,#REF!),PREENCHER!#REF!))</f>
        <v>#REF!</v>
      </c>
      <c r="F39" s="6">
        <f>IF(PREENCHER!L41="","",IF(COUNTIF(PREENCHER!$AE41:$AG41,PREENCHER!L41)=0,CONCATENATE(PREENCHER!AP41,#REF!),PREENCHER!L41))</f>
      </c>
      <c r="G39" s="6" t="e">
        <f>IF(PREENCHER!#REF!="","",IF(COUNTIF(PREENCHER!$AE41:$AG41,PREENCHER!#REF!)=0,CONCATENATE(PREENCHER!AQ41,#REF!),PREENCHER!#REF!))</f>
        <v>#REF!</v>
      </c>
      <c r="H39" s="6">
        <f>IF(PREENCHER!N41="","",IF(COUNTIF(PREENCHER!$AE41:$AG41,PREENCHER!N41)=0,CONCATENATE(PREENCHER!AR41,#REF!),PREENCHER!N41))</f>
      </c>
      <c r="I39" s="6" t="e">
        <f>IF(PREENCHER!#REF!="","",IF(COUNTIF(PREENCHER!$AE41:$AG41,PREENCHER!#REF!)=0,CONCATENATE(PREENCHER!AS41,#REF!),PREENCHER!#REF!))</f>
        <v>#REF!</v>
      </c>
      <c r="J39" s="6" t="e">
        <f>IF(PREENCHER!#REF!="","",IF(COUNTIF(PREENCHER!$AE41:$AG41,PREENCHER!#REF!)=0,CONCATENATE(PREENCHER!AT41,#REF!),PREENCHER!#REF!))</f>
        <v>#REF!</v>
      </c>
      <c r="K39" s="6" t="e">
        <f>IF(PREENCHER!#REF!="","",IF(COUNTIF(PREENCHER!$AE41:$AG41,PREENCHER!#REF!)=0,CONCATENATE(PREENCHER!AU41,#REF!),PREENCHER!#REF!))</f>
        <v>#REF!</v>
      </c>
      <c r="L39" s="6" t="e">
        <f>IF(PREENCHER!#REF!="","",IF(COUNTIF(PREENCHER!$AE41:$AG41,PREENCHER!#REF!)=0,CONCATENATE(PREENCHER!AV41,#REF!),PREENCHER!#REF!))</f>
        <v>#REF!</v>
      </c>
      <c r="M39" s="6" t="e">
        <f>IF(PREENCHER!#REF!="","",IF(COUNTIF(PREENCHER!$AE41:$AG41,PREENCHER!#REF!)=0,CONCATENATE(PREENCHER!AW41,#REF!),PREENCHER!#REF!))</f>
        <v>#REF!</v>
      </c>
      <c r="N39" s="6" t="e">
        <f>IF(PREENCHER!#REF!="","",IF(COUNTIF(PREENCHER!$AE41:$AG41,PREENCHER!#REF!)=0,CONCATENATE(PREENCHER!AX41,#REF!),PREENCHER!#REF!))</f>
        <v>#REF!</v>
      </c>
      <c r="O39" s="7">
        <f t="shared" si="0"/>
      </c>
      <c r="P39" s="7">
        <f t="shared" si="1"/>
      </c>
      <c r="Q39" s="8"/>
      <c r="R39" s="1"/>
      <c r="S39" s="7">
        <f t="shared" si="2"/>
      </c>
      <c r="T39" s="7">
        <f t="shared" si="3"/>
      </c>
      <c r="U39" s="9">
        <f t="shared" si="4"/>
      </c>
    </row>
    <row r="40" spans="1:21" ht="15">
      <c r="A40" s="5">
        <f>IF(PREENCHER!A42="","",PREENCHER!A42)</f>
      </c>
      <c r="B40" s="5">
        <f>IF(PREENCHER!B42="","",PREENCHER!B42)</f>
      </c>
      <c r="C40" s="5">
        <f>IF(PREENCHER!C42="","",PREENCHER!C42)</f>
      </c>
      <c r="D40" s="5">
        <f>IF(PREENCHER!D42="","",PREENCHER!D42)</f>
      </c>
      <c r="E40" s="6" t="e">
        <f>IF(PREENCHER!#REF!="","",IF(COUNTIF(PREENCHER!$AE42:$AG42,PREENCHER!#REF!)=0,CONCATENATE(PREENCHER!AO42,#REF!),PREENCHER!#REF!))</f>
        <v>#REF!</v>
      </c>
      <c r="F40" s="6">
        <f>IF(PREENCHER!L42="","",IF(COUNTIF(PREENCHER!$AE42:$AG42,PREENCHER!L42)=0,CONCATENATE(PREENCHER!AP42,#REF!),PREENCHER!L42))</f>
      </c>
      <c r="G40" s="6" t="e">
        <f>IF(PREENCHER!#REF!="","",IF(COUNTIF(PREENCHER!$AE42:$AG42,PREENCHER!#REF!)=0,CONCATENATE(PREENCHER!AQ42,#REF!),PREENCHER!#REF!))</f>
        <v>#REF!</v>
      </c>
      <c r="H40" s="6">
        <f>IF(PREENCHER!N42="","",IF(COUNTIF(PREENCHER!$AE42:$AG42,PREENCHER!N42)=0,CONCATENATE(PREENCHER!AR42,#REF!),PREENCHER!N42))</f>
      </c>
      <c r="I40" s="6" t="e">
        <f>IF(PREENCHER!#REF!="","",IF(COUNTIF(PREENCHER!$AE42:$AG42,PREENCHER!#REF!)=0,CONCATENATE(PREENCHER!AS42,#REF!),PREENCHER!#REF!))</f>
        <v>#REF!</v>
      </c>
      <c r="J40" s="6" t="e">
        <f>IF(PREENCHER!#REF!="","",IF(COUNTIF(PREENCHER!$AE42:$AG42,PREENCHER!#REF!)=0,CONCATENATE(PREENCHER!AT42,#REF!),PREENCHER!#REF!))</f>
        <v>#REF!</v>
      </c>
      <c r="K40" s="6" t="e">
        <f>IF(PREENCHER!#REF!="","",IF(COUNTIF(PREENCHER!$AE42:$AG42,PREENCHER!#REF!)=0,CONCATENATE(PREENCHER!AU42,#REF!),PREENCHER!#REF!))</f>
        <v>#REF!</v>
      </c>
      <c r="L40" s="6" t="e">
        <f>IF(PREENCHER!#REF!="","",IF(COUNTIF(PREENCHER!$AE42:$AG42,PREENCHER!#REF!)=0,CONCATENATE(PREENCHER!AV42,#REF!),PREENCHER!#REF!))</f>
        <v>#REF!</v>
      </c>
      <c r="M40" s="6" t="e">
        <f>IF(PREENCHER!#REF!="","",IF(COUNTIF(PREENCHER!$AE42:$AG42,PREENCHER!#REF!)=0,CONCATENATE(PREENCHER!AW42,#REF!),PREENCHER!#REF!))</f>
        <v>#REF!</v>
      </c>
      <c r="N40" s="6" t="e">
        <f>IF(PREENCHER!#REF!="","",IF(COUNTIF(PREENCHER!$AE42:$AG42,PREENCHER!#REF!)=0,CONCATENATE(PREENCHER!AX42,#REF!),PREENCHER!#REF!))</f>
        <v>#REF!</v>
      </c>
      <c r="O40" s="7">
        <f t="shared" si="0"/>
      </c>
      <c r="P40" s="7">
        <f t="shared" si="1"/>
      </c>
      <c r="Q40" s="8"/>
      <c r="R40" s="1"/>
      <c r="S40" s="7">
        <f t="shared" si="2"/>
      </c>
      <c r="T40" s="7">
        <f t="shared" si="3"/>
      </c>
      <c r="U40" s="9">
        <f t="shared" si="4"/>
      </c>
    </row>
    <row r="41" spans="1:21" ht="15">
      <c r="A41" s="5">
        <f>IF(PREENCHER!A43="","",PREENCHER!A43)</f>
      </c>
      <c r="B41" s="5">
        <f>IF(PREENCHER!B43="","",PREENCHER!B43)</f>
      </c>
      <c r="C41" s="5">
        <f>IF(PREENCHER!C43="","",PREENCHER!C43)</f>
      </c>
      <c r="D41" s="5">
        <f>IF(PREENCHER!D43="","",PREENCHER!D43)</f>
      </c>
      <c r="E41" s="6" t="e">
        <f>IF(PREENCHER!#REF!="","",IF(COUNTIF(PREENCHER!$AE43:$AG43,PREENCHER!#REF!)=0,CONCATENATE(PREENCHER!AO43,#REF!),PREENCHER!#REF!))</f>
        <v>#REF!</v>
      </c>
      <c r="F41" s="6">
        <f>IF(PREENCHER!L43="","",IF(COUNTIF(PREENCHER!$AE43:$AG43,PREENCHER!L43)=0,CONCATENATE(PREENCHER!AP43,#REF!),PREENCHER!L43))</f>
      </c>
      <c r="G41" s="6" t="e">
        <f>IF(PREENCHER!#REF!="","",IF(COUNTIF(PREENCHER!$AE43:$AG43,PREENCHER!#REF!)=0,CONCATENATE(PREENCHER!AQ43,#REF!),PREENCHER!#REF!))</f>
        <v>#REF!</v>
      </c>
      <c r="H41" s="6">
        <f>IF(PREENCHER!N43="","",IF(COUNTIF(PREENCHER!$AE43:$AG43,PREENCHER!N43)=0,CONCATENATE(PREENCHER!AR43,#REF!),PREENCHER!N43))</f>
      </c>
      <c r="I41" s="6" t="e">
        <f>IF(PREENCHER!#REF!="","",IF(COUNTIF(PREENCHER!$AE43:$AG43,PREENCHER!#REF!)=0,CONCATENATE(PREENCHER!AS43,#REF!),PREENCHER!#REF!))</f>
        <v>#REF!</v>
      </c>
      <c r="J41" s="6" t="e">
        <f>IF(PREENCHER!#REF!="","",IF(COUNTIF(PREENCHER!$AE43:$AG43,PREENCHER!#REF!)=0,CONCATENATE(PREENCHER!AT43,#REF!),PREENCHER!#REF!))</f>
        <v>#REF!</v>
      </c>
      <c r="K41" s="6" t="e">
        <f>IF(PREENCHER!#REF!="","",IF(COUNTIF(PREENCHER!$AE43:$AG43,PREENCHER!#REF!)=0,CONCATENATE(PREENCHER!AU43,#REF!),PREENCHER!#REF!))</f>
        <v>#REF!</v>
      </c>
      <c r="L41" s="6" t="e">
        <f>IF(PREENCHER!#REF!="","",IF(COUNTIF(PREENCHER!$AE43:$AG43,PREENCHER!#REF!)=0,CONCATENATE(PREENCHER!AV43,#REF!),PREENCHER!#REF!))</f>
        <v>#REF!</v>
      </c>
      <c r="M41" s="6" t="e">
        <f>IF(PREENCHER!#REF!="","",IF(COUNTIF(PREENCHER!$AE43:$AG43,PREENCHER!#REF!)=0,CONCATENATE(PREENCHER!AW43,#REF!),PREENCHER!#REF!))</f>
        <v>#REF!</v>
      </c>
      <c r="N41" s="6" t="e">
        <f>IF(PREENCHER!#REF!="","",IF(COUNTIF(PREENCHER!$AE43:$AG43,PREENCHER!#REF!)=0,CONCATENATE(PREENCHER!AX43,#REF!),PREENCHER!#REF!))</f>
        <v>#REF!</v>
      </c>
      <c r="O41" s="7">
        <f t="shared" si="0"/>
      </c>
      <c r="P41" s="7">
        <f t="shared" si="1"/>
      </c>
      <c r="Q41" s="8"/>
      <c r="R41" s="1"/>
      <c r="S41" s="7">
        <f t="shared" si="2"/>
      </c>
      <c r="T41" s="7">
        <f t="shared" si="3"/>
      </c>
      <c r="U41" s="9">
        <f t="shared" si="4"/>
      </c>
    </row>
    <row r="42" spans="1:21" ht="15">
      <c r="A42" s="5">
        <f>IF(PREENCHER!A44="","",PREENCHER!A44)</f>
      </c>
      <c r="B42" s="5">
        <f>IF(PREENCHER!B44="","",PREENCHER!B44)</f>
      </c>
      <c r="C42" s="5">
        <f>IF(PREENCHER!C44="","",PREENCHER!C44)</f>
      </c>
      <c r="D42" s="5">
        <f>IF(PREENCHER!D44="","",PREENCHER!D44)</f>
      </c>
      <c r="E42" s="6" t="e">
        <f>IF(PREENCHER!#REF!="","",IF(COUNTIF(PREENCHER!$AE44:$AG44,PREENCHER!#REF!)=0,CONCATENATE(PREENCHER!AO44,#REF!),PREENCHER!#REF!))</f>
        <v>#REF!</v>
      </c>
      <c r="F42" s="6">
        <f>IF(PREENCHER!L44="","",IF(COUNTIF(PREENCHER!$AE44:$AG44,PREENCHER!L44)=0,CONCATENATE(PREENCHER!AP44,#REF!),PREENCHER!L44))</f>
      </c>
      <c r="G42" s="6" t="e">
        <f>IF(PREENCHER!#REF!="","",IF(COUNTIF(PREENCHER!$AE44:$AG44,PREENCHER!#REF!)=0,CONCATENATE(PREENCHER!AQ44,#REF!),PREENCHER!#REF!))</f>
        <v>#REF!</v>
      </c>
      <c r="H42" s="6">
        <f>IF(PREENCHER!N44="","",IF(COUNTIF(PREENCHER!$AE44:$AG44,PREENCHER!N44)=0,CONCATENATE(PREENCHER!AR44,#REF!),PREENCHER!N44))</f>
      </c>
      <c r="I42" s="6" t="e">
        <f>IF(PREENCHER!#REF!="","",IF(COUNTIF(PREENCHER!$AE44:$AG44,PREENCHER!#REF!)=0,CONCATENATE(PREENCHER!AS44,#REF!),PREENCHER!#REF!))</f>
        <v>#REF!</v>
      </c>
      <c r="J42" s="6" t="e">
        <f>IF(PREENCHER!#REF!="","",IF(COUNTIF(PREENCHER!$AE44:$AG44,PREENCHER!#REF!)=0,CONCATENATE(PREENCHER!AT44,#REF!),PREENCHER!#REF!))</f>
        <v>#REF!</v>
      </c>
      <c r="K42" s="6" t="e">
        <f>IF(PREENCHER!#REF!="","",IF(COUNTIF(PREENCHER!$AE44:$AG44,PREENCHER!#REF!)=0,CONCATENATE(PREENCHER!AU44,#REF!),PREENCHER!#REF!))</f>
        <v>#REF!</v>
      </c>
      <c r="L42" s="6" t="e">
        <f>IF(PREENCHER!#REF!="","",IF(COUNTIF(PREENCHER!$AE44:$AG44,PREENCHER!#REF!)=0,CONCATENATE(PREENCHER!AV44,#REF!),PREENCHER!#REF!))</f>
        <v>#REF!</v>
      </c>
      <c r="M42" s="6" t="e">
        <f>IF(PREENCHER!#REF!="","",IF(COUNTIF(PREENCHER!$AE44:$AG44,PREENCHER!#REF!)=0,CONCATENATE(PREENCHER!AW44,#REF!),PREENCHER!#REF!))</f>
        <v>#REF!</v>
      </c>
      <c r="N42" s="6" t="e">
        <f>IF(PREENCHER!#REF!="","",IF(COUNTIF(PREENCHER!$AE44:$AG44,PREENCHER!#REF!)=0,CONCATENATE(PREENCHER!AX44,#REF!),PREENCHER!#REF!))</f>
        <v>#REF!</v>
      </c>
      <c r="O42" s="7">
        <f t="shared" si="0"/>
      </c>
      <c r="P42" s="7">
        <f t="shared" si="1"/>
      </c>
      <c r="Q42" s="8"/>
      <c r="R42" s="1"/>
      <c r="S42" s="7">
        <f t="shared" si="2"/>
      </c>
      <c r="T42" s="7">
        <f t="shared" si="3"/>
      </c>
      <c r="U42" s="9">
        <f t="shared" si="4"/>
      </c>
    </row>
    <row r="43" spans="1:21" ht="15">
      <c r="A43" s="5">
        <f>IF(PREENCHER!A45="","",PREENCHER!A45)</f>
      </c>
      <c r="B43" s="5">
        <f>IF(PREENCHER!B45="","",PREENCHER!B45)</f>
      </c>
      <c r="C43" s="5">
        <f>IF(PREENCHER!C45="","",PREENCHER!C45)</f>
      </c>
      <c r="D43" s="5">
        <f>IF(PREENCHER!D45="","",PREENCHER!D45)</f>
      </c>
      <c r="E43" s="6" t="e">
        <f>IF(PREENCHER!#REF!="","",IF(COUNTIF(PREENCHER!$AE45:$AG45,PREENCHER!#REF!)=0,CONCATENATE(PREENCHER!AO45,#REF!),PREENCHER!#REF!))</f>
        <v>#REF!</v>
      </c>
      <c r="F43" s="6">
        <f>IF(PREENCHER!L45="","",IF(COUNTIF(PREENCHER!$AE45:$AG45,PREENCHER!L45)=0,CONCATENATE(PREENCHER!AP45,#REF!),PREENCHER!L45))</f>
      </c>
      <c r="G43" s="6" t="e">
        <f>IF(PREENCHER!#REF!="","",IF(COUNTIF(PREENCHER!$AE45:$AG45,PREENCHER!#REF!)=0,CONCATENATE(PREENCHER!AQ45,#REF!),PREENCHER!#REF!))</f>
        <v>#REF!</v>
      </c>
      <c r="H43" s="6">
        <f>IF(PREENCHER!N45="","",IF(COUNTIF(PREENCHER!$AE45:$AG45,PREENCHER!N45)=0,CONCATENATE(PREENCHER!AR45,#REF!),PREENCHER!N45))</f>
      </c>
      <c r="I43" s="6" t="e">
        <f>IF(PREENCHER!#REF!="","",IF(COUNTIF(PREENCHER!$AE45:$AG45,PREENCHER!#REF!)=0,CONCATENATE(PREENCHER!AS45,#REF!),PREENCHER!#REF!))</f>
        <v>#REF!</v>
      </c>
      <c r="J43" s="6" t="e">
        <f>IF(PREENCHER!#REF!="","",IF(COUNTIF(PREENCHER!$AE45:$AG45,PREENCHER!#REF!)=0,CONCATENATE(PREENCHER!AT45,#REF!),PREENCHER!#REF!))</f>
        <v>#REF!</v>
      </c>
      <c r="K43" s="6" t="e">
        <f>IF(PREENCHER!#REF!="","",IF(COUNTIF(PREENCHER!$AE45:$AG45,PREENCHER!#REF!)=0,CONCATENATE(PREENCHER!AU45,#REF!),PREENCHER!#REF!))</f>
        <v>#REF!</v>
      </c>
      <c r="L43" s="6" t="e">
        <f>IF(PREENCHER!#REF!="","",IF(COUNTIF(PREENCHER!$AE45:$AG45,PREENCHER!#REF!)=0,CONCATENATE(PREENCHER!AV45,#REF!),PREENCHER!#REF!))</f>
        <v>#REF!</v>
      </c>
      <c r="M43" s="6" t="e">
        <f>IF(PREENCHER!#REF!="","",IF(COUNTIF(PREENCHER!$AE45:$AG45,PREENCHER!#REF!)=0,CONCATENATE(PREENCHER!AW45,#REF!),PREENCHER!#REF!))</f>
        <v>#REF!</v>
      </c>
      <c r="N43" s="6" t="e">
        <f>IF(PREENCHER!#REF!="","",IF(COUNTIF(PREENCHER!$AE45:$AG45,PREENCHER!#REF!)=0,CONCATENATE(PREENCHER!AX45,#REF!),PREENCHER!#REF!))</f>
        <v>#REF!</v>
      </c>
      <c r="O43" s="7">
        <f t="shared" si="0"/>
      </c>
      <c r="P43" s="7">
        <f t="shared" si="1"/>
      </c>
      <c r="Q43" s="8"/>
      <c r="R43" s="1"/>
      <c r="S43" s="7">
        <f t="shared" si="2"/>
      </c>
      <c r="T43" s="7">
        <f t="shared" si="3"/>
      </c>
      <c r="U43" s="9">
        <f t="shared" si="4"/>
      </c>
    </row>
    <row r="44" spans="1:21" ht="15">
      <c r="A44" s="5">
        <f>IF(PREENCHER!A46="","",PREENCHER!A46)</f>
      </c>
      <c r="B44" s="5">
        <f>IF(PREENCHER!B46="","",PREENCHER!B46)</f>
      </c>
      <c r="C44" s="5">
        <f>IF(PREENCHER!C46="","",PREENCHER!C46)</f>
      </c>
      <c r="D44" s="5">
        <f>IF(PREENCHER!D46="","",PREENCHER!D46)</f>
      </c>
      <c r="E44" s="6" t="e">
        <f>IF(PREENCHER!#REF!="","",IF(COUNTIF(PREENCHER!$AE46:$AG46,PREENCHER!#REF!)=0,CONCATENATE(PREENCHER!AO46,#REF!),PREENCHER!#REF!))</f>
        <v>#REF!</v>
      </c>
      <c r="F44" s="6">
        <f>IF(PREENCHER!L46="","",IF(COUNTIF(PREENCHER!$AE46:$AG46,PREENCHER!L46)=0,CONCATENATE(PREENCHER!AP46,#REF!),PREENCHER!L46))</f>
      </c>
      <c r="G44" s="6" t="e">
        <f>IF(PREENCHER!#REF!="","",IF(COUNTIF(PREENCHER!$AE46:$AG46,PREENCHER!#REF!)=0,CONCATENATE(PREENCHER!AQ46,#REF!),PREENCHER!#REF!))</f>
        <v>#REF!</v>
      </c>
      <c r="H44" s="6">
        <f>IF(PREENCHER!N46="","",IF(COUNTIF(PREENCHER!$AE46:$AG46,PREENCHER!N46)=0,CONCATENATE(PREENCHER!AR46,#REF!),PREENCHER!N46))</f>
      </c>
      <c r="I44" s="6" t="e">
        <f>IF(PREENCHER!#REF!="","",IF(COUNTIF(PREENCHER!$AE46:$AG46,PREENCHER!#REF!)=0,CONCATENATE(PREENCHER!AS46,#REF!),PREENCHER!#REF!))</f>
        <v>#REF!</v>
      </c>
      <c r="J44" s="6" t="e">
        <f>IF(PREENCHER!#REF!="","",IF(COUNTIF(PREENCHER!$AE46:$AG46,PREENCHER!#REF!)=0,CONCATENATE(PREENCHER!AT46,#REF!),PREENCHER!#REF!))</f>
        <v>#REF!</v>
      </c>
      <c r="K44" s="6" t="e">
        <f>IF(PREENCHER!#REF!="","",IF(COUNTIF(PREENCHER!$AE46:$AG46,PREENCHER!#REF!)=0,CONCATENATE(PREENCHER!AU46,#REF!),PREENCHER!#REF!))</f>
        <v>#REF!</v>
      </c>
      <c r="L44" s="6" t="e">
        <f>IF(PREENCHER!#REF!="","",IF(COUNTIF(PREENCHER!$AE46:$AG46,PREENCHER!#REF!)=0,CONCATENATE(PREENCHER!AV46,#REF!),PREENCHER!#REF!))</f>
        <v>#REF!</v>
      </c>
      <c r="M44" s="6" t="e">
        <f>IF(PREENCHER!#REF!="","",IF(COUNTIF(PREENCHER!$AE46:$AG46,PREENCHER!#REF!)=0,CONCATENATE(PREENCHER!AW46,#REF!),PREENCHER!#REF!))</f>
        <v>#REF!</v>
      </c>
      <c r="N44" s="6" t="e">
        <f>IF(PREENCHER!#REF!="","",IF(COUNTIF(PREENCHER!$AE46:$AG46,PREENCHER!#REF!)=0,CONCATENATE(PREENCHER!AX46,#REF!),PREENCHER!#REF!))</f>
        <v>#REF!</v>
      </c>
      <c r="O44" s="7">
        <f t="shared" si="0"/>
      </c>
      <c r="P44" s="7">
        <f t="shared" si="1"/>
      </c>
      <c r="Q44" s="8"/>
      <c r="R44" s="1"/>
      <c r="S44" s="7">
        <f t="shared" si="2"/>
      </c>
      <c r="T44" s="7">
        <f t="shared" si="3"/>
      </c>
      <c r="U44" s="9">
        <f t="shared" si="4"/>
      </c>
    </row>
    <row r="45" spans="1:21" ht="15">
      <c r="A45" s="5">
        <f>IF(PREENCHER!A47="","",PREENCHER!A47)</f>
      </c>
      <c r="B45" s="5">
        <f>IF(PREENCHER!B47="","",PREENCHER!B47)</f>
      </c>
      <c r="C45" s="5">
        <f>IF(PREENCHER!C47="","",PREENCHER!C47)</f>
      </c>
      <c r="D45" s="5">
        <f>IF(PREENCHER!D47="","",PREENCHER!D47)</f>
      </c>
      <c r="E45" s="6" t="e">
        <f>IF(PREENCHER!#REF!="","",IF(COUNTIF(PREENCHER!$AE47:$AG47,PREENCHER!#REF!)=0,CONCATENATE(PREENCHER!AO47,#REF!),PREENCHER!#REF!))</f>
        <v>#REF!</v>
      </c>
      <c r="F45" s="6">
        <f>IF(PREENCHER!L47="","",IF(COUNTIF(PREENCHER!$AE47:$AG47,PREENCHER!L47)=0,CONCATENATE(PREENCHER!AP47,#REF!),PREENCHER!L47))</f>
      </c>
      <c r="G45" s="6" t="e">
        <f>IF(PREENCHER!#REF!="","",IF(COUNTIF(PREENCHER!$AE47:$AG47,PREENCHER!#REF!)=0,CONCATENATE(PREENCHER!AQ47,#REF!),PREENCHER!#REF!))</f>
        <v>#REF!</v>
      </c>
      <c r="H45" s="6">
        <f>IF(PREENCHER!N47="","",IF(COUNTIF(PREENCHER!$AE47:$AG47,PREENCHER!N47)=0,CONCATENATE(PREENCHER!AR47,#REF!),PREENCHER!N47))</f>
      </c>
      <c r="I45" s="6" t="e">
        <f>IF(PREENCHER!#REF!="","",IF(COUNTIF(PREENCHER!$AE47:$AG47,PREENCHER!#REF!)=0,CONCATENATE(PREENCHER!AS47,#REF!),PREENCHER!#REF!))</f>
        <v>#REF!</v>
      </c>
      <c r="J45" s="6" t="e">
        <f>IF(PREENCHER!#REF!="","",IF(COUNTIF(PREENCHER!$AE47:$AG47,PREENCHER!#REF!)=0,CONCATENATE(PREENCHER!AT47,#REF!),PREENCHER!#REF!))</f>
        <v>#REF!</v>
      </c>
      <c r="K45" s="6" t="e">
        <f>IF(PREENCHER!#REF!="","",IF(COUNTIF(PREENCHER!$AE47:$AG47,PREENCHER!#REF!)=0,CONCATENATE(PREENCHER!AU47,#REF!),PREENCHER!#REF!))</f>
        <v>#REF!</v>
      </c>
      <c r="L45" s="6" t="e">
        <f>IF(PREENCHER!#REF!="","",IF(COUNTIF(PREENCHER!$AE47:$AG47,PREENCHER!#REF!)=0,CONCATENATE(PREENCHER!AV47,#REF!),PREENCHER!#REF!))</f>
        <v>#REF!</v>
      </c>
      <c r="M45" s="6" t="e">
        <f>IF(PREENCHER!#REF!="","",IF(COUNTIF(PREENCHER!$AE47:$AG47,PREENCHER!#REF!)=0,CONCATENATE(PREENCHER!AW47,#REF!),PREENCHER!#REF!))</f>
        <v>#REF!</v>
      </c>
      <c r="N45" s="6" t="e">
        <f>IF(PREENCHER!#REF!="","",IF(COUNTIF(PREENCHER!$AE47:$AG47,PREENCHER!#REF!)=0,CONCATENATE(PREENCHER!AX47,#REF!),PREENCHER!#REF!))</f>
        <v>#REF!</v>
      </c>
      <c r="O45" s="7">
        <f t="shared" si="0"/>
      </c>
      <c r="P45" s="7">
        <f t="shared" si="1"/>
      </c>
      <c r="Q45" s="8"/>
      <c r="R45" s="1"/>
      <c r="S45" s="7">
        <f t="shared" si="2"/>
      </c>
      <c r="T45" s="7">
        <f t="shared" si="3"/>
      </c>
      <c r="U45" s="9">
        <f t="shared" si="4"/>
      </c>
    </row>
    <row r="46" spans="1:21" ht="15">
      <c r="A46" s="5">
        <f>IF(PREENCHER!A48="","",PREENCHER!A48)</f>
      </c>
      <c r="B46" s="5">
        <f>IF(PREENCHER!B48="","",PREENCHER!B48)</f>
      </c>
      <c r="C46" s="5">
        <f>IF(PREENCHER!C48="","",PREENCHER!C48)</f>
      </c>
      <c r="D46" s="5">
        <f>IF(PREENCHER!D48="","",PREENCHER!D48)</f>
      </c>
      <c r="E46" s="6" t="e">
        <f>IF(PREENCHER!#REF!="","",IF(COUNTIF(PREENCHER!$AE48:$AG48,PREENCHER!#REF!)=0,CONCATENATE(PREENCHER!AO48,#REF!),PREENCHER!#REF!))</f>
        <v>#REF!</v>
      </c>
      <c r="F46" s="6">
        <f>IF(PREENCHER!L48="","",IF(COUNTIF(PREENCHER!$AE48:$AG48,PREENCHER!L48)=0,CONCATENATE(PREENCHER!AP48,#REF!),PREENCHER!L48))</f>
      </c>
      <c r="G46" s="6" t="e">
        <f>IF(PREENCHER!#REF!="","",IF(COUNTIF(PREENCHER!$AE48:$AG48,PREENCHER!#REF!)=0,CONCATENATE(PREENCHER!AQ48,#REF!),PREENCHER!#REF!))</f>
        <v>#REF!</v>
      </c>
      <c r="H46" s="6">
        <f>IF(PREENCHER!N48="","",IF(COUNTIF(PREENCHER!$AE48:$AG48,PREENCHER!N48)=0,CONCATENATE(PREENCHER!AR48,#REF!),PREENCHER!N48))</f>
      </c>
      <c r="I46" s="6" t="e">
        <f>IF(PREENCHER!#REF!="","",IF(COUNTIF(PREENCHER!$AE48:$AG48,PREENCHER!#REF!)=0,CONCATENATE(PREENCHER!AS48,#REF!),PREENCHER!#REF!))</f>
        <v>#REF!</v>
      </c>
      <c r="J46" s="6" t="e">
        <f>IF(PREENCHER!#REF!="","",IF(COUNTIF(PREENCHER!$AE48:$AG48,PREENCHER!#REF!)=0,CONCATENATE(PREENCHER!AT48,#REF!),PREENCHER!#REF!))</f>
        <v>#REF!</v>
      </c>
      <c r="K46" s="6" t="e">
        <f>IF(PREENCHER!#REF!="","",IF(COUNTIF(PREENCHER!$AE48:$AG48,PREENCHER!#REF!)=0,CONCATENATE(PREENCHER!AU48,#REF!),PREENCHER!#REF!))</f>
        <v>#REF!</v>
      </c>
      <c r="L46" s="6" t="e">
        <f>IF(PREENCHER!#REF!="","",IF(COUNTIF(PREENCHER!$AE48:$AG48,PREENCHER!#REF!)=0,CONCATENATE(PREENCHER!AV48,#REF!),PREENCHER!#REF!))</f>
        <v>#REF!</v>
      </c>
      <c r="M46" s="6" t="e">
        <f>IF(PREENCHER!#REF!="","",IF(COUNTIF(PREENCHER!$AE48:$AG48,PREENCHER!#REF!)=0,CONCATENATE(PREENCHER!AW48,#REF!),PREENCHER!#REF!))</f>
        <v>#REF!</v>
      </c>
      <c r="N46" s="6" t="e">
        <f>IF(PREENCHER!#REF!="","",IF(COUNTIF(PREENCHER!$AE48:$AG48,PREENCHER!#REF!)=0,CONCATENATE(PREENCHER!AX48,#REF!),PREENCHER!#REF!))</f>
        <v>#REF!</v>
      </c>
      <c r="O46" s="7">
        <f t="shared" si="0"/>
      </c>
      <c r="P46" s="7">
        <f t="shared" si="1"/>
      </c>
      <c r="Q46" s="8"/>
      <c r="R46" s="1"/>
      <c r="S46" s="7">
        <f t="shared" si="2"/>
      </c>
      <c r="T46" s="7">
        <f t="shared" si="3"/>
      </c>
      <c r="U46" s="9">
        <f t="shared" si="4"/>
      </c>
    </row>
    <row r="47" spans="1:21" ht="15">
      <c r="A47" s="5">
        <f>IF(PREENCHER!A49="","",PREENCHER!A49)</f>
      </c>
      <c r="B47" s="5">
        <f>IF(PREENCHER!B49="","",PREENCHER!B49)</f>
      </c>
      <c r="C47" s="5">
        <f>IF(PREENCHER!C49="","",PREENCHER!C49)</f>
      </c>
      <c r="D47" s="5">
        <f>IF(PREENCHER!D49="","",PREENCHER!D49)</f>
      </c>
      <c r="E47" s="6" t="e">
        <f>IF(PREENCHER!#REF!="","",IF(COUNTIF(PREENCHER!$AE49:$AG49,PREENCHER!#REF!)=0,CONCATENATE(PREENCHER!AO49,#REF!),PREENCHER!#REF!))</f>
        <v>#REF!</v>
      </c>
      <c r="F47" s="6">
        <f>IF(PREENCHER!L49="","",IF(COUNTIF(PREENCHER!$AE49:$AG49,PREENCHER!L49)=0,CONCATENATE(PREENCHER!AP49,#REF!),PREENCHER!L49))</f>
      </c>
      <c r="G47" s="6" t="e">
        <f>IF(PREENCHER!#REF!="","",IF(COUNTIF(PREENCHER!$AE49:$AG49,PREENCHER!#REF!)=0,CONCATENATE(PREENCHER!AQ49,#REF!),PREENCHER!#REF!))</f>
        <v>#REF!</v>
      </c>
      <c r="H47" s="6">
        <f>IF(PREENCHER!N49="","",IF(COUNTIF(PREENCHER!$AE49:$AG49,PREENCHER!N49)=0,CONCATENATE(PREENCHER!AR49,#REF!),PREENCHER!N49))</f>
      </c>
      <c r="I47" s="6" t="e">
        <f>IF(PREENCHER!#REF!="","",IF(COUNTIF(PREENCHER!$AE49:$AG49,PREENCHER!#REF!)=0,CONCATENATE(PREENCHER!AS49,#REF!),PREENCHER!#REF!))</f>
        <v>#REF!</v>
      </c>
      <c r="J47" s="6" t="e">
        <f>IF(PREENCHER!#REF!="","",IF(COUNTIF(PREENCHER!$AE49:$AG49,PREENCHER!#REF!)=0,CONCATENATE(PREENCHER!AT49,#REF!),PREENCHER!#REF!))</f>
        <v>#REF!</v>
      </c>
      <c r="K47" s="6" t="e">
        <f>IF(PREENCHER!#REF!="","",IF(COUNTIF(PREENCHER!$AE49:$AG49,PREENCHER!#REF!)=0,CONCATENATE(PREENCHER!AU49,#REF!),PREENCHER!#REF!))</f>
        <v>#REF!</v>
      </c>
      <c r="L47" s="6" t="e">
        <f>IF(PREENCHER!#REF!="","",IF(COUNTIF(PREENCHER!$AE49:$AG49,PREENCHER!#REF!)=0,CONCATENATE(PREENCHER!AV49,#REF!),PREENCHER!#REF!))</f>
        <v>#REF!</v>
      </c>
      <c r="M47" s="6" t="e">
        <f>IF(PREENCHER!#REF!="","",IF(COUNTIF(PREENCHER!$AE49:$AG49,PREENCHER!#REF!)=0,CONCATENATE(PREENCHER!AW49,#REF!),PREENCHER!#REF!))</f>
        <v>#REF!</v>
      </c>
      <c r="N47" s="6" t="e">
        <f>IF(PREENCHER!#REF!="","",IF(COUNTIF(PREENCHER!$AE49:$AG49,PREENCHER!#REF!)=0,CONCATENATE(PREENCHER!AX49,#REF!),PREENCHER!#REF!))</f>
        <v>#REF!</v>
      </c>
      <c r="O47" s="7">
        <f t="shared" si="0"/>
      </c>
      <c r="P47" s="7">
        <f t="shared" si="1"/>
      </c>
      <c r="Q47" s="8"/>
      <c r="R47" s="1"/>
      <c r="S47" s="7">
        <f t="shared" si="2"/>
      </c>
      <c r="T47" s="7">
        <f t="shared" si="3"/>
      </c>
      <c r="U47" s="9">
        <f t="shared" si="4"/>
      </c>
    </row>
    <row r="48" spans="1:21" ht="15">
      <c r="A48" s="5">
        <f>IF(PREENCHER!A50="","",PREENCHER!A50)</f>
      </c>
      <c r="B48" s="5">
        <f>IF(PREENCHER!B50="","",PREENCHER!B50)</f>
      </c>
      <c r="C48" s="5">
        <f>IF(PREENCHER!C50="","",PREENCHER!C50)</f>
      </c>
      <c r="D48" s="5">
        <f>IF(PREENCHER!D50="","",PREENCHER!D50)</f>
      </c>
      <c r="E48" s="6" t="e">
        <f>IF(PREENCHER!#REF!="","",IF(COUNTIF(PREENCHER!$AE50:$AG50,PREENCHER!#REF!)=0,CONCATENATE(PREENCHER!AO50,#REF!),PREENCHER!#REF!))</f>
        <v>#REF!</v>
      </c>
      <c r="F48" s="6">
        <f>IF(PREENCHER!L50="","",IF(COUNTIF(PREENCHER!$AE50:$AG50,PREENCHER!L50)=0,CONCATENATE(PREENCHER!AP50,#REF!),PREENCHER!L50))</f>
      </c>
      <c r="G48" s="6" t="e">
        <f>IF(PREENCHER!#REF!="","",IF(COUNTIF(PREENCHER!$AE50:$AG50,PREENCHER!#REF!)=0,CONCATENATE(PREENCHER!AQ50,#REF!),PREENCHER!#REF!))</f>
        <v>#REF!</v>
      </c>
      <c r="H48" s="6">
        <f>IF(PREENCHER!N50="","",IF(COUNTIF(PREENCHER!$AE50:$AG50,PREENCHER!N50)=0,CONCATENATE(PREENCHER!AR50,#REF!),PREENCHER!N50))</f>
      </c>
      <c r="I48" s="6" t="e">
        <f>IF(PREENCHER!#REF!="","",IF(COUNTIF(PREENCHER!$AE50:$AG50,PREENCHER!#REF!)=0,CONCATENATE(PREENCHER!AS50,#REF!),PREENCHER!#REF!))</f>
        <v>#REF!</v>
      </c>
      <c r="J48" s="6" t="e">
        <f>IF(PREENCHER!#REF!="","",IF(COUNTIF(PREENCHER!$AE50:$AG50,PREENCHER!#REF!)=0,CONCATENATE(PREENCHER!AT50,#REF!),PREENCHER!#REF!))</f>
        <v>#REF!</v>
      </c>
      <c r="K48" s="6" t="e">
        <f>IF(PREENCHER!#REF!="","",IF(COUNTIF(PREENCHER!$AE50:$AG50,PREENCHER!#REF!)=0,CONCATENATE(PREENCHER!AU50,#REF!),PREENCHER!#REF!))</f>
        <v>#REF!</v>
      </c>
      <c r="L48" s="6" t="e">
        <f>IF(PREENCHER!#REF!="","",IF(COUNTIF(PREENCHER!$AE50:$AG50,PREENCHER!#REF!)=0,CONCATENATE(PREENCHER!AV50,#REF!),PREENCHER!#REF!))</f>
        <v>#REF!</v>
      </c>
      <c r="M48" s="6" t="e">
        <f>IF(PREENCHER!#REF!="","",IF(COUNTIF(PREENCHER!$AE50:$AG50,PREENCHER!#REF!)=0,CONCATENATE(PREENCHER!AW50,#REF!),PREENCHER!#REF!))</f>
        <v>#REF!</v>
      </c>
      <c r="N48" s="6" t="e">
        <f>IF(PREENCHER!#REF!="","",IF(COUNTIF(PREENCHER!$AE50:$AG50,PREENCHER!#REF!)=0,CONCATENATE(PREENCHER!AX50,#REF!),PREENCHER!#REF!))</f>
        <v>#REF!</v>
      </c>
      <c r="O48" s="7">
        <f t="shared" si="0"/>
      </c>
      <c r="P48" s="7">
        <f t="shared" si="1"/>
      </c>
      <c r="Q48" s="8"/>
      <c r="R48" s="1"/>
      <c r="S48" s="7">
        <f t="shared" si="2"/>
      </c>
      <c r="T48" s="7">
        <f t="shared" si="3"/>
      </c>
      <c r="U48" s="9">
        <f t="shared" si="4"/>
      </c>
    </row>
    <row r="49" spans="1:21" ht="15">
      <c r="A49" s="5">
        <f>IF(PREENCHER!A51="","",PREENCHER!A51)</f>
      </c>
      <c r="B49" s="5">
        <f>IF(PREENCHER!B51="","",PREENCHER!B51)</f>
      </c>
      <c r="C49" s="5">
        <f>IF(PREENCHER!C51="","",PREENCHER!C51)</f>
      </c>
      <c r="D49" s="5">
        <f>IF(PREENCHER!D51="","",PREENCHER!D51)</f>
      </c>
      <c r="E49" s="6" t="e">
        <f>IF(PREENCHER!#REF!="","",IF(COUNTIF(PREENCHER!$AE51:$AG51,PREENCHER!#REF!)=0,CONCATENATE(PREENCHER!AO51,#REF!),PREENCHER!#REF!))</f>
        <v>#REF!</v>
      </c>
      <c r="F49" s="6">
        <f>IF(PREENCHER!L51="","",IF(COUNTIF(PREENCHER!$AE51:$AG51,PREENCHER!L51)=0,CONCATENATE(PREENCHER!AP51,#REF!),PREENCHER!L51))</f>
      </c>
      <c r="G49" s="6" t="e">
        <f>IF(PREENCHER!#REF!="","",IF(COUNTIF(PREENCHER!$AE51:$AG51,PREENCHER!#REF!)=0,CONCATENATE(PREENCHER!AQ51,#REF!),PREENCHER!#REF!))</f>
        <v>#REF!</v>
      </c>
      <c r="H49" s="6">
        <f>IF(PREENCHER!N51="","",IF(COUNTIF(PREENCHER!$AE51:$AG51,PREENCHER!N51)=0,CONCATENATE(PREENCHER!AR51,#REF!),PREENCHER!N51))</f>
      </c>
      <c r="I49" s="6" t="e">
        <f>IF(PREENCHER!#REF!="","",IF(COUNTIF(PREENCHER!$AE51:$AG51,PREENCHER!#REF!)=0,CONCATENATE(PREENCHER!AS51,#REF!),PREENCHER!#REF!))</f>
        <v>#REF!</v>
      </c>
      <c r="J49" s="6" t="e">
        <f>IF(PREENCHER!#REF!="","",IF(COUNTIF(PREENCHER!$AE51:$AG51,PREENCHER!#REF!)=0,CONCATENATE(PREENCHER!AT51,#REF!),PREENCHER!#REF!))</f>
        <v>#REF!</v>
      </c>
      <c r="K49" s="6" t="e">
        <f>IF(PREENCHER!#REF!="","",IF(COUNTIF(PREENCHER!$AE51:$AG51,PREENCHER!#REF!)=0,CONCATENATE(PREENCHER!AU51,#REF!),PREENCHER!#REF!))</f>
        <v>#REF!</v>
      </c>
      <c r="L49" s="6" t="e">
        <f>IF(PREENCHER!#REF!="","",IF(COUNTIF(PREENCHER!$AE51:$AG51,PREENCHER!#REF!)=0,CONCATENATE(PREENCHER!AV51,#REF!),PREENCHER!#REF!))</f>
        <v>#REF!</v>
      </c>
      <c r="M49" s="6" t="e">
        <f>IF(PREENCHER!#REF!="","",IF(COUNTIF(PREENCHER!$AE51:$AG51,PREENCHER!#REF!)=0,CONCATENATE(PREENCHER!AW51,#REF!),PREENCHER!#REF!))</f>
        <v>#REF!</v>
      </c>
      <c r="N49" s="6" t="e">
        <f>IF(PREENCHER!#REF!="","",IF(COUNTIF(PREENCHER!$AE51:$AG51,PREENCHER!#REF!)=0,CONCATENATE(PREENCHER!AX51,#REF!),PREENCHER!#REF!))</f>
        <v>#REF!</v>
      </c>
      <c r="O49" s="7">
        <f t="shared" si="0"/>
      </c>
      <c r="P49" s="7">
        <f t="shared" si="1"/>
      </c>
      <c r="Q49" s="8"/>
      <c r="R49" s="1"/>
      <c r="S49" s="7">
        <f t="shared" si="2"/>
      </c>
      <c r="T49" s="7">
        <f t="shared" si="3"/>
      </c>
      <c r="U49" s="9">
        <f t="shared" si="4"/>
      </c>
    </row>
    <row r="50" spans="1:21" ht="15">
      <c r="A50" s="5">
        <f>IF(PREENCHER!A52="","",PREENCHER!A52)</f>
      </c>
      <c r="B50" s="5">
        <f>IF(PREENCHER!B52="","",PREENCHER!B52)</f>
      </c>
      <c r="C50" s="5">
        <f>IF(PREENCHER!C52="","",PREENCHER!C52)</f>
      </c>
      <c r="D50" s="5">
        <f>IF(PREENCHER!D52="","",PREENCHER!D52)</f>
      </c>
      <c r="E50" s="6" t="e">
        <f>IF(PREENCHER!#REF!="","",IF(COUNTIF(PREENCHER!$AE52:$AG52,PREENCHER!#REF!)=0,CONCATENATE(PREENCHER!AO52,#REF!),PREENCHER!#REF!))</f>
        <v>#REF!</v>
      </c>
      <c r="F50" s="6">
        <f>IF(PREENCHER!L52="","",IF(COUNTIF(PREENCHER!$AE52:$AG52,PREENCHER!L52)=0,CONCATENATE(PREENCHER!AP52,#REF!),PREENCHER!L52))</f>
      </c>
      <c r="G50" s="6" t="e">
        <f>IF(PREENCHER!#REF!="","",IF(COUNTIF(PREENCHER!$AE52:$AG52,PREENCHER!#REF!)=0,CONCATENATE(PREENCHER!AQ52,#REF!),PREENCHER!#REF!))</f>
        <v>#REF!</v>
      </c>
      <c r="H50" s="6">
        <f>IF(PREENCHER!N52="","",IF(COUNTIF(PREENCHER!$AE52:$AG52,PREENCHER!N52)=0,CONCATENATE(PREENCHER!AR52,#REF!),PREENCHER!N52))</f>
      </c>
      <c r="I50" s="6" t="e">
        <f>IF(PREENCHER!#REF!="","",IF(COUNTIF(PREENCHER!$AE52:$AG52,PREENCHER!#REF!)=0,CONCATENATE(PREENCHER!AS52,#REF!),PREENCHER!#REF!))</f>
        <v>#REF!</v>
      </c>
      <c r="J50" s="6" t="e">
        <f>IF(PREENCHER!#REF!="","",IF(COUNTIF(PREENCHER!$AE52:$AG52,PREENCHER!#REF!)=0,CONCATENATE(PREENCHER!AT52,#REF!),PREENCHER!#REF!))</f>
        <v>#REF!</v>
      </c>
      <c r="K50" s="6" t="e">
        <f>IF(PREENCHER!#REF!="","",IF(COUNTIF(PREENCHER!$AE52:$AG52,PREENCHER!#REF!)=0,CONCATENATE(PREENCHER!AU52,#REF!),PREENCHER!#REF!))</f>
        <v>#REF!</v>
      </c>
      <c r="L50" s="6" t="e">
        <f>IF(PREENCHER!#REF!="","",IF(COUNTIF(PREENCHER!$AE52:$AG52,PREENCHER!#REF!)=0,CONCATENATE(PREENCHER!AV52,#REF!),PREENCHER!#REF!))</f>
        <v>#REF!</v>
      </c>
      <c r="M50" s="6" t="e">
        <f>IF(PREENCHER!#REF!="","",IF(COUNTIF(PREENCHER!$AE52:$AG52,PREENCHER!#REF!)=0,CONCATENATE(PREENCHER!AW52,#REF!),PREENCHER!#REF!))</f>
        <v>#REF!</v>
      </c>
      <c r="N50" s="6" t="e">
        <f>IF(PREENCHER!#REF!="","",IF(COUNTIF(PREENCHER!$AE52:$AG52,PREENCHER!#REF!)=0,CONCATENATE(PREENCHER!AX52,#REF!),PREENCHER!#REF!))</f>
        <v>#REF!</v>
      </c>
      <c r="O50" s="7">
        <f t="shared" si="0"/>
      </c>
      <c r="P50" s="7">
        <f t="shared" si="1"/>
      </c>
      <c r="Q50" s="8"/>
      <c r="R50" s="1"/>
      <c r="S50" s="7">
        <f t="shared" si="2"/>
      </c>
      <c r="T50" s="7">
        <f t="shared" si="3"/>
      </c>
      <c r="U50" s="9">
        <f t="shared" si="4"/>
      </c>
    </row>
    <row r="51" spans="1:21" ht="15">
      <c r="A51" s="5">
        <f>IF(PREENCHER!A53="","",PREENCHER!A53)</f>
      </c>
      <c r="B51" s="5">
        <f>IF(PREENCHER!B53="","",PREENCHER!B53)</f>
      </c>
      <c r="C51" s="5">
        <f>IF(PREENCHER!C53="","",PREENCHER!C53)</f>
      </c>
      <c r="D51" s="5">
        <f>IF(PREENCHER!D53="","",PREENCHER!D53)</f>
      </c>
      <c r="E51" s="6" t="e">
        <f>IF(PREENCHER!#REF!="","",IF(COUNTIF(PREENCHER!$AE53:$AG53,PREENCHER!#REF!)=0,CONCATENATE(PREENCHER!AO53,#REF!),PREENCHER!#REF!))</f>
        <v>#REF!</v>
      </c>
      <c r="F51" s="6">
        <f>IF(PREENCHER!L53="","",IF(COUNTIF(PREENCHER!$AE53:$AG53,PREENCHER!L53)=0,CONCATENATE(PREENCHER!AP53,#REF!),PREENCHER!L53))</f>
      </c>
      <c r="G51" s="6" t="e">
        <f>IF(PREENCHER!#REF!="","",IF(COUNTIF(PREENCHER!$AE53:$AG53,PREENCHER!#REF!)=0,CONCATENATE(PREENCHER!AQ53,#REF!),PREENCHER!#REF!))</f>
        <v>#REF!</v>
      </c>
      <c r="H51" s="6">
        <f>IF(PREENCHER!N53="","",IF(COUNTIF(PREENCHER!$AE53:$AG53,PREENCHER!N53)=0,CONCATENATE(PREENCHER!AR53,#REF!),PREENCHER!N53))</f>
      </c>
      <c r="I51" s="6" t="e">
        <f>IF(PREENCHER!#REF!="","",IF(COUNTIF(PREENCHER!$AE53:$AG53,PREENCHER!#REF!)=0,CONCATENATE(PREENCHER!AS53,#REF!),PREENCHER!#REF!))</f>
        <v>#REF!</v>
      </c>
      <c r="J51" s="6" t="e">
        <f>IF(PREENCHER!#REF!="","",IF(COUNTIF(PREENCHER!$AE53:$AG53,PREENCHER!#REF!)=0,CONCATENATE(PREENCHER!AT53,#REF!),PREENCHER!#REF!))</f>
        <v>#REF!</v>
      </c>
      <c r="K51" s="6" t="e">
        <f>IF(PREENCHER!#REF!="","",IF(COUNTIF(PREENCHER!$AE53:$AG53,PREENCHER!#REF!)=0,CONCATENATE(PREENCHER!AU53,#REF!),PREENCHER!#REF!))</f>
        <v>#REF!</v>
      </c>
      <c r="L51" s="6" t="e">
        <f>IF(PREENCHER!#REF!="","",IF(COUNTIF(PREENCHER!$AE53:$AG53,PREENCHER!#REF!)=0,CONCATENATE(PREENCHER!AV53,#REF!),PREENCHER!#REF!))</f>
        <v>#REF!</v>
      </c>
      <c r="M51" s="6" t="e">
        <f>IF(PREENCHER!#REF!="","",IF(COUNTIF(PREENCHER!$AE53:$AG53,PREENCHER!#REF!)=0,CONCATENATE(PREENCHER!AW53,#REF!),PREENCHER!#REF!))</f>
        <v>#REF!</v>
      </c>
      <c r="N51" s="6" t="e">
        <f>IF(PREENCHER!#REF!="","",IF(COUNTIF(PREENCHER!$AE53:$AG53,PREENCHER!#REF!)=0,CONCATENATE(PREENCHER!AX53,#REF!),PREENCHER!#REF!))</f>
        <v>#REF!</v>
      </c>
      <c r="O51" s="7">
        <f t="shared" si="0"/>
      </c>
      <c r="P51" s="7">
        <f t="shared" si="1"/>
      </c>
      <c r="Q51" s="8"/>
      <c r="R51" s="1"/>
      <c r="S51" s="7">
        <f t="shared" si="2"/>
      </c>
      <c r="T51" s="7">
        <f t="shared" si="3"/>
      </c>
      <c r="U51" s="9">
        <f t="shared" si="4"/>
      </c>
    </row>
    <row r="52" spans="1:21" ht="15">
      <c r="A52" s="5">
        <f>IF(PREENCHER!A54="","",PREENCHER!A54)</f>
      </c>
      <c r="B52" s="5">
        <f>IF(PREENCHER!B54="","",PREENCHER!B54)</f>
      </c>
      <c r="C52" s="5">
        <f>IF(PREENCHER!C54="","",PREENCHER!C54)</f>
      </c>
      <c r="D52" s="5">
        <f>IF(PREENCHER!D54="","",PREENCHER!D54)</f>
      </c>
      <c r="E52" s="6" t="e">
        <f>IF(PREENCHER!#REF!="","",IF(COUNTIF(PREENCHER!$AE54:$AG54,PREENCHER!#REF!)=0,CONCATENATE(PREENCHER!AO54,#REF!),PREENCHER!#REF!))</f>
        <v>#REF!</v>
      </c>
      <c r="F52" s="6">
        <f>IF(PREENCHER!L54="","",IF(COUNTIF(PREENCHER!$AE54:$AG54,PREENCHER!L54)=0,CONCATENATE(PREENCHER!AP54,#REF!),PREENCHER!L54))</f>
      </c>
      <c r="G52" s="6" t="e">
        <f>IF(PREENCHER!#REF!="","",IF(COUNTIF(PREENCHER!$AE54:$AG54,PREENCHER!#REF!)=0,CONCATENATE(PREENCHER!AQ54,#REF!),PREENCHER!#REF!))</f>
        <v>#REF!</v>
      </c>
      <c r="H52" s="6">
        <f>IF(PREENCHER!N54="","",IF(COUNTIF(PREENCHER!$AE54:$AG54,PREENCHER!N54)=0,CONCATENATE(PREENCHER!AR54,#REF!),PREENCHER!N54))</f>
      </c>
      <c r="I52" s="6" t="e">
        <f>IF(PREENCHER!#REF!="","",IF(COUNTIF(PREENCHER!$AE54:$AG54,PREENCHER!#REF!)=0,CONCATENATE(PREENCHER!AS54,#REF!),PREENCHER!#REF!))</f>
        <v>#REF!</v>
      </c>
      <c r="J52" s="6" t="e">
        <f>IF(PREENCHER!#REF!="","",IF(COUNTIF(PREENCHER!$AE54:$AG54,PREENCHER!#REF!)=0,CONCATENATE(PREENCHER!AT54,#REF!),PREENCHER!#REF!))</f>
        <v>#REF!</v>
      </c>
      <c r="K52" s="6" t="e">
        <f>IF(PREENCHER!#REF!="","",IF(COUNTIF(PREENCHER!$AE54:$AG54,PREENCHER!#REF!)=0,CONCATENATE(PREENCHER!AU54,#REF!),PREENCHER!#REF!))</f>
        <v>#REF!</v>
      </c>
      <c r="L52" s="6" t="e">
        <f>IF(PREENCHER!#REF!="","",IF(COUNTIF(PREENCHER!$AE54:$AG54,PREENCHER!#REF!)=0,CONCATENATE(PREENCHER!AV54,#REF!),PREENCHER!#REF!))</f>
        <v>#REF!</v>
      </c>
      <c r="M52" s="6" t="e">
        <f>IF(PREENCHER!#REF!="","",IF(COUNTIF(PREENCHER!$AE54:$AG54,PREENCHER!#REF!)=0,CONCATENATE(PREENCHER!AW54,#REF!),PREENCHER!#REF!))</f>
        <v>#REF!</v>
      </c>
      <c r="N52" s="6" t="e">
        <f>IF(PREENCHER!#REF!="","",IF(COUNTIF(PREENCHER!$AE54:$AG54,PREENCHER!#REF!)=0,CONCATENATE(PREENCHER!AX54,#REF!),PREENCHER!#REF!))</f>
        <v>#REF!</v>
      </c>
      <c r="O52" s="7">
        <f t="shared" si="0"/>
      </c>
      <c r="P52" s="7">
        <f t="shared" si="1"/>
      </c>
      <c r="Q52" s="8"/>
      <c r="R52" s="1"/>
      <c r="S52" s="7">
        <f t="shared" si="2"/>
      </c>
      <c r="T52" s="7">
        <f t="shared" si="3"/>
      </c>
      <c r="U52" s="9">
        <f t="shared" si="4"/>
      </c>
    </row>
    <row r="53" spans="1:21" ht="15">
      <c r="A53" s="5">
        <f>IF(PREENCHER!A55="","",PREENCHER!A55)</f>
      </c>
      <c r="B53" s="5">
        <f>IF(PREENCHER!B55="","",PREENCHER!B55)</f>
      </c>
      <c r="C53" s="5">
        <f>IF(PREENCHER!C55="","",PREENCHER!C55)</f>
      </c>
      <c r="D53" s="5">
        <f>IF(PREENCHER!D55="","",PREENCHER!D55)</f>
      </c>
      <c r="E53" s="6" t="e">
        <f>IF(PREENCHER!#REF!="","",IF(COUNTIF(PREENCHER!$AE55:$AG55,PREENCHER!#REF!)=0,CONCATENATE(PREENCHER!AO55,#REF!),PREENCHER!#REF!))</f>
        <v>#REF!</v>
      </c>
      <c r="F53" s="6">
        <f>IF(PREENCHER!L55="","",IF(COUNTIF(PREENCHER!$AE55:$AG55,PREENCHER!L55)=0,CONCATENATE(PREENCHER!AP55,#REF!),PREENCHER!L55))</f>
      </c>
      <c r="G53" s="6" t="e">
        <f>IF(PREENCHER!#REF!="","",IF(COUNTIF(PREENCHER!$AE55:$AG55,PREENCHER!#REF!)=0,CONCATENATE(PREENCHER!AQ55,#REF!),PREENCHER!#REF!))</f>
        <v>#REF!</v>
      </c>
      <c r="H53" s="6">
        <f>IF(PREENCHER!N55="","",IF(COUNTIF(PREENCHER!$AE55:$AG55,PREENCHER!N55)=0,CONCATENATE(PREENCHER!AR55,#REF!),PREENCHER!N55))</f>
      </c>
      <c r="I53" s="6" t="e">
        <f>IF(PREENCHER!#REF!="","",IF(COUNTIF(PREENCHER!$AE55:$AG55,PREENCHER!#REF!)=0,CONCATENATE(PREENCHER!AS55,#REF!),PREENCHER!#REF!))</f>
        <v>#REF!</v>
      </c>
      <c r="J53" s="6" t="e">
        <f>IF(PREENCHER!#REF!="","",IF(COUNTIF(PREENCHER!$AE55:$AG55,PREENCHER!#REF!)=0,CONCATENATE(PREENCHER!AT55,#REF!),PREENCHER!#REF!))</f>
        <v>#REF!</v>
      </c>
      <c r="K53" s="6" t="e">
        <f>IF(PREENCHER!#REF!="","",IF(COUNTIF(PREENCHER!$AE55:$AG55,PREENCHER!#REF!)=0,CONCATENATE(PREENCHER!AU55,#REF!),PREENCHER!#REF!))</f>
        <v>#REF!</v>
      </c>
      <c r="L53" s="6" t="e">
        <f>IF(PREENCHER!#REF!="","",IF(COUNTIF(PREENCHER!$AE55:$AG55,PREENCHER!#REF!)=0,CONCATENATE(PREENCHER!AV55,#REF!),PREENCHER!#REF!))</f>
        <v>#REF!</v>
      </c>
      <c r="M53" s="6" t="e">
        <f>IF(PREENCHER!#REF!="","",IF(COUNTIF(PREENCHER!$AE55:$AG55,PREENCHER!#REF!)=0,CONCATENATE(PREENCHER!AW55,#REF!),PREENCHER!#REF!))</f>
        <v>#REF!</v>
      </c>
      <c r="N53" s="6" t="e">
        <f>IF(PREENCHER!#REF!="","",IF(COUNTIF(PREENCHER!$AE55:$AG55,PREENCHER!#REF!)=0,CONCATENATE(PREENCHER!AX55,#REF!),PREENCHER!#REF!))</f>
        <v>#REF!</v>
      </c>
      <c r="O53" s="7">
        <f t="shared" si="0"/>
      </c>
      <c r="P53" s="7">
        <f t="shared" si="1"/>
      </c>
      <c r="Q53" s="8"/>
      <c r="R53" s="1"/>
      <c r="S53" s="7">
        <f t="shared" si="2"/>
      </c>
      <c r="T53" s="7">
        <f t="shared" si="3"/>
      </c>
      <c r="U53" s="9">
        <f t="shared" si="4"/>
      </c>
    </row>
    <row r="54" spans="1:21" ht="15">
      <c r="A54" s="5">
        <f>IF(PREENCHER!A56="","",PREENCHER!A56)</f>
      </c>
      <c r="B54" s="5">
        <f>IF(PREENCHER!B56="","",PREENCHER!B56)</f>
      </c>
      <c r="C54" s="5">
        <f>IF(PREENCHER!C56="","",PREENCHER!C56)</f>
      </c>
      <c r="D54" s="5">
        <f>IF(PREENCHER!D56="","",PREENCHER!D56)</f>
      </c>
      <c r="E54" s="6" t="e">
        <f>IF(PREENCHER!#REF!="","",IF(COUNTIF(PREENCHER!$AE56:$AG56,PREENCHER!#REF!)=0,CONCATENATE(PREENCHER!AO56,#REF!),PREENCHER!#REF!))</f>
        <v>#REF!</v>
      </c>
      <c r="F54" s="6">
        <f>IF(PREENCHER!L56="","",IF(COUNTIF(PREENCHER!$AE56:$AG56,PREENCHER!L56)=0,CONCATENATE(PREENCHER!AP56,#REF!),PREENCHER!L56))</f>
      </c>
      <c r="G54" s="6" t="e">
        <f>IF(PREENCHER!#REF!="","",IF(COUNTIF(PREENCHER!$AE56:$AG56,PREENCHER!#REF!)=0,CONCATENATE(PREENCHER!AQ56,#REF!),PREENCHER!#REF!))</f>
        <v>#REF!</v>
      </c>
      <c r="H54" s="6">
        <f>IF(PREENCHER!N56="","",IF(COUNTIF(PREENCHER!$AE56:$AG56,PREENCHER!N56)=0,CONCATENATE(PREENCHER!AR56,#REF!),PREENCHER!N56))</f>
      </c>
      <c r="I54" s="6" t="e">
        <f>IF(PREENCHER!#REF!="","",IF(COUNTIF(PREENCHER!$AE56:$AG56,PREENCHER!#REF!)=0,CONCATENATE(PREENCHER!AS56,#REF!),PREENCHER!#REF!))</f>
        <v>#REF!</v>
      </c>
      <c r="J54" s="6" t="e">
        <f>IF(PREENCHER!#REF!="","",IF(COUNTIF(PREENCHER!$AE56:$AG56,PREENCHER!#REF!)=0,CONCATENATE(PREENCHER!AT56,#REF!),PREENCHER!#REF!))</f>
        <v>#REF!</v>
      </c>
      <c r="K54" s="6" t="e">
        <f>IF(PREENCHER!#REF!="","",IF(COUNTIF(PREENCHER!$AE56:$AG56,PREENCHER!#REF!)=0,CONCATENATE(PREENCHER!AU56,#REF!),PREENCHER!#REF!))</f>
        <v>#REF!</v>
      </c>
      <c r="L54" s="6" t="e">
        <f>IF(PREENCHER!#REF!="","",IF(COUNTIF(PREENCHER!$AE56:$AG56,PREENCHER!#REF!)=0,CONCATENATE(PREENCHER!AV56,#REF!),PREENCHER!#REF!))</f>
        <v>#REF!</v>
      </c>
      <c r="M54" s="6" t="e">
        <f>IF(PREENCHER!#REF!="","",IF(COUNTIF(PREENCHER!$AE56:$AG56,PREENCHER!#REF!)=0,CONCATENATE(PREENCHER!AW56,#REF!),PREENCHER!#REF!))</f>
        <v>#REF!</v>
      </c>
      <c r="N54" s="6" t="e">
        <f>IF(PREENCHER!#REF!="","",IF(COUNTIF(PREENCHER!$AE56:$AG56,PREENCHER!#REF!)=0,CONCATENATE(PREENCHER!AX56,#REF!),PREENCHER!#REF!))</f>
        <v>#REF!</v>
      </c>
      <c r="O54" s="7">
        <f t="shared" si="0"/>
      </c>
      <c r="P54" s="7">
        <f t="shared" si="1"/>
      </c>
      <c r="Q54" s="8"/>
      <c r="R54" s="1"/>
      <c r="S54" s="7">
        <f t="shared" si="2"/>
      </c>
      <c r="T54" s="7">
        <f t="shared" si="3"/>
      </c>
      <c r="U54" s="9">
        <f t="shared" si="4"/>
      </c>
    </row>
    <row r="55" spans="1:21" ht="15">
      <c r="A55" s="5">
        <f>IF(PREENCHER!A57="","",PREENCHER!A57)</f>
      </c>
      <c r="B55" s="5">
        <f>IF(PREENCHER!B57="","",PREENCHER!B57)</f>
      </c>
      <c r="C55" s="5">
        <f>IF(PREENCHER!C57="","",PREENCHER!C57)</f>
      </c>
      <c r="D55" s="5">
        <f>IF(PREENCHER!D57="","",PREENCHER!D57)</f>
      </c>
      <c r="E55" s="6" t="e">
        <f>IF(PREENCHER!#REF!="","",IF(COUNTIF(PREENCHER!$AE57:$AG57,PREENCHER!#REF!)=0,CONCATENATE(PREENCHER!AO57,#REF!),PREENCHER!#REF!))</f>
        <v>#REF!</v>
      </c>
      <c r="F55" s="6">
        <f>IF(PREENCHER!L57="","",IF(COUNTIF(PREENCHER!$AE57:$AG57,PREENCHER!L57)=0,CONCATENATE(PREENCHER!AP57,#REF!),PREENCHER!L57))</f>
      </c>
      <c r="G55" s="6" t="e">
        <f>IF(PREENCHER!#REF!="","",IF(COUNTIF(PREENCHER!$AE57:$AG57,PREENCHER!#REF!)=0,CONCATENATE(PREENCHER!AQ57,#REF!),PREENCHER!#REF!))</f>
        <v>#REF!</v>
      </c>
      <c r="H55" s="6">
        <f>IF(PREENCHER!N57="","",IF(COUNTIF(PREENCHER!$AE57:$AG57,PREENCHER!N57)=0,CONCATENATE(PREENCHER!AR57,#REF!),PREENCHER!N57))</f>
      </c>
      <c r="I55" s="6" t="e">
        <f>IF(PREENCHER!#REF!="","",IF(COUNTIF(PREENCHER!$AE57:$AG57,PREENCHER!#REF!)=0,CONCATENATE(PREENCHER!AS57,#REF!),PREENCHER!#REF!))</f>
        <v>#REF!</v>
      </c>
      <c r="J55" s="6" t="e">
        <f>IF(PREENCHER!#REF!="","",IF(COUNTIF(PREENCHER!$AE57:$AG57,PREENCHER!#REF!)=0,CONCATENATE(PREENCHER!AT57,#REF!),PREENCHER!#REF!))</f>
        <v>#REF!</v>
      </c>
      <c r="K55" s="6" t="e">
        <f>IF(PREENCHER!#REF!="","",IF(COUNTIF(PREENCHER!$AE57:$AG57,PREENCHER!#REF!)=0,CONCATENATE(PREENCHER!AU57,#REF!),PREENCHER!#REF!))</f>
        <v>#REF!</v>
      </c>
      <c r="L55" s="6" t="e">
        <f>IF(PREENCHER!#REF!="","",IF(COUNTIF(PREENCHER!$AE57:$AG57,PREENCHER!#REF!)=0,CONCATENATE(PREENCHER!AV57,#REF!),PREENCHER!#REF!))</f>
        <v>#REF!</v>
      </c>
      <c r="M55" s="6" t="e">
        <f>IF(PREENCHER!#REF!="","",IF(COUNTIF(PREENCHER!$AE57:$AG57,PREENCHER!#REF!)=0,CONCATENATE(PREENCHER!AW57,#REF!),PREENCHER!#REF!))</f>
        <v>#REF!</v>
      </c>
      <c r="N55" s="6" t="e">
        <f>IF(PREENCHER!#REF!="","",IF(COUNTIF(PREENCHER!$AE57:$AG57,PREENCHER!#REF!)=0,CONCATENATE(PREENCHER!AX57,#REF!),PREENCHER!#REF!))</f>
        <v>#REF!</v>
      </c>
      <c r="O55" s="7">
        <f t="shared" si="0"/>
      </c>
      <c r="P55" s="7">
        <f t="shared" si="1"/>
      </c>
      <c r="Q55" s="8"/>
      <c r="R55" s="1"/>
      <c r="S55" s="7">
        <f t="shared" si="2"/>
      </c>
      <c r="T55" s="7">
        <f t="shared" si="3"/>
      </c>
      <c r="U55" s="9">
        <f t="shared" si="4"/>
      </c>
    </row>
    <row r="56" spans="1:21" ht="15">
      <c r="A56" s="5">
        <f>IF(PREENCHER!A58="","",PREENCHER!A58)</f>
      </c>
      <c r="B56" s="5">
        <f>IF(PREENCHER!B58="","",PREENCHER!B58)</f>
      </c>
      <c r="C56" s="5">
        <f>IF(PREENCHER!C58="","",PREENCHER!C58)</f>
      </c>
      <c r="D56" s="5">
        <f>IF(PREENCHER!D58="","",PREENCHER!D58)</f>
      </c>
      <c r="E56" s="6" t="e">
        <f>IF(PREENCHER!#REF!="","",IF(COUNTIF(PREENCHER!$AE58:$AG58,PREENCHER!#REF!)=0,CONCATENATE(PREENCHER!AO58,#REF!),PREENCHER!#REF!))</f>
        <v>#REF!</v>
      </c>
      <c r="F56" s="6">
        <f>IF(PREENCHER!L58="","",IF(COUNTIF(PREENCHER!$AE58:$AG58,PREENCHER!L58)=0,CONCATENATE(PREENCHER!AP58,#REF!),PREENCHER!L58))</f>
      </c>
      <c r="G56" s="6" t="e">
        <f>IF(PREENCHER!#REF!="","",IF(COUNTIF(PREENCHER!$AE58:$AG58,PREENCHER!#REF!)=0,CONCATENATE(PREENCHER!AQ58,#REF!),PREENCHER!#REF!))</f>
        <v>#REF!</v>
      </c>
      <c r="H56" s="6">
        <f>IF(PREENCHER!N58="","",IF(COUNTIF(PREENCHER!$AE58:$AG58,PREENCHER!N58)=0,CONCATENATE(PREENCHER!AR58,#REF!),PREENCHER!N58))</f>
      </c>
      <c r="I56" s="6" t="e">
        <f>IF(PREENCHER!#REF!="","",IF(COUNTIF(PREENCHER!$AE58:$AG58,PREENCHER!#REF!)=0,CONCATENATE(PREENCHER!AS58,#REF!),PREENCHER!#REF!))</f>
        <v>#REF!</v>
      </c>
      <c r="J56" s="6" t="e">
        <f>IF(PREENCHER!#REF!="","",IF(COUNTIF(PREENCHER!$AE58:$AG58,PREENCHER!#REF!)=0,CONCATENATE(PREENCHER!AT58,#REF!),PREENCHER!#REF!))</f>
        <v>#REF!</v>
      </c>
      <c r="K56" s="6" t="e">
        <f>IF(PREENCHER!#REF!="","",IF(COUNTIF(PREENCHER!$AE58:$AG58,PREENCHER!#REF!)=0,CONCATENATE(PREENCHER!AU58,#REF!),PREENCHER!#REF!))</f>
        <v>#REF!</v>
      </c>
      <c r="L56" s="6" t="e">
        <f>IF(PREENCHER!#REF!="","",IF(COUNTIF(PREENCHER!$AE58:$AG58,PREENCHER!#REF!)=0,CONCATENATE(PREENCHER!AV58,#REF!),PREENCHER!#REF!))</f>
        <v>#REF!</v>
      </c>
      <c r="M56" s="6" t="e">
        <f>IF(PREENCHER!#REF!="","",IF(COUNTIF(PREENCHER!$AE58:$AG58,PREENCHER!#REF!)=0,CONCATENATE(PREENCHER!AW58,#REF!),PREENCHER!#REF!))</f>
        <v>#REF!</v>
      </c>
      <c r="N56" s="6" t="e">
        <f>IF(PREENCHER!#REF!="","",IF(COUNTIF(PREENCHER!$AE58:$AG58,PREENCHER!#REF!)=0,CONCATENATE(PREENCHER!AX58,#REF!),PREENCHER!#REF!))</f>
        <v>#REF!</v>
      </c>
      <c r="O56" s="7">
        <f t="shared" si="0"/>
      </c>
      <c r="P56" s="7">
        <f t="shared" si="1"/>
      </c>
      <c r="Q56" s="8"/>
      <c r="R56" s="1"/>
      <c r="S56" s="7">
        <f t="shared" si="2"/>
      </c>
      <c r="T56" s="7">
        <f t="shared" si="3"/>
      </c>
      <c r="U56" s="9">
        <f t="shared" si="4"/>
      </c>
    </row>
    <row r="57" spans="1:21" ht="15">
      <c r="A57" s="5">
        <f>IF(PREENCHER!A59="","",PREENCHER!A59)</f>
      </c>
      <c r="B57" s="5">
        <f>IF(PREENCHER!B59="","",PREENCHER!B59)</f>
      </c>
      <c r="C57" s="5">
        <f>IF(PREENCHER!C59="","",PREENCHER!C59)</f>
      </c>
      <c r="D57" s="5">
        <f>IF(PREENCHER!D59="","",PREENCHER!D59)</f>
      </c>
      <c r="E57" s="6" t="e">
        <f>IF(PREENCHER!#REF!="","",IF(COUNTIF(PREENCHER!$AE59:$AG59,PREENCHER!#REF!)=0,CONCATENATE(PREENCHER!AO59,#REF!),PREENCHER!#REF!))</f>
        <v>#REF!</v>
      </c>
      <c r="F57" s="6">
        <f>IF(PREENCHER!L59="","",IF(COUNTIF(PREENCHER!$AE59:$AG59,PREENCHER!L59)=0,CONCATENATE(PREENCHER!AP59,#REF!),PREENCHER!L59))</f>
      </c>
      <c r="G57" s="6" t="e">
        <f>IF(PREENCHER!#REF!="","",IF(COUNTIF(PREENCHER!$AE59:$AG59,PREENCHER!#REF!)=0,CONCATENATE(PREENCHER!AQ59,#REF!),PREENCHER!#REF!))</f>
        <v>#REF!</v>
      </c>
      <c r="H57" s="6">
        <f>IF(PREENCHER!N59="","",IF(COUNTIF(PREENCHER!$AE59:$AG59,PREENCHER!N59)=0,CONCATENATE(PREENCHER!AR59,#REF!),PREENCHER!N59))</f>
      </c>
      <c r="I57" s="6" t="e">
        <f>IF(PREENCHER!#REF!="","",IF(COUNTIF(PREENCHER!$AE59:$AG59,PREENCHER!#REF!)=0,CONCATENATE(PREENCHER!AS59,#REF!),PREENCHER!#REF!))</f>
        <v>#REF!</v>
      </c>
      <c r="J57" s="6" t="e">
        <f>IF(PREENCHER!#REF!="","",IF(COUNTIF(PREENCHER!$AE59:$AG59,PREENCHER!#REF!)=0,CONCATENATE(PREENCHER!AT59,#REF!),PREENCHER!#REF!))</f>
        <v>#REF!</v>
      </c>
      <c r="K57" s="6" t="e">
        <f>IF(PREENCHER!#REF!="","",IF(COUNTIF(PREENCHER!$AE59:$AG59,PREENCHER!#REF!)=0,CONCATENATE(PREENCHER!AU59,#REF!),PREENCHER!#REF!))</f>
        <v>#REF!</v>
      </c>
      <c r="L57" s="6" t="e">
        <f>IF(PREENCHER!#REF!="","",IF(COUNTIF(PREENCHER!$AE59:$AG59,PREENCHER!#REF!)=0,CONCATENATE(PREENCHER!AV59,#REF!),PREENCHER!#REF!))</f>
        <v>#REF!</v>
      </c>
      <c r="M57" s="6" t="e">
        <f>IF(PREENCHER!#REF!="","",IF(COUNTIF(PREENCHER!$AE59:$AG59,PREENCHER!#REF!)=0,CONCATENATE(PREENCHER!AW59,#REF!),PREENCHER!#REF!))</f>
        <v>#REF!</v>
      </c>
      <c r="N57" s="6" t="e">
        <f>IF(PREENCHER!#REF!="","",IF(COUNTIF(PREENCHER!$AE59:$AG59,PREENCHER!#REF!)=0,CONCATENATE(PREENCHER!AX59,#REF!),PREENCHER!#REF!))</f>
        <v>#REF!</v>
      </c>
      <c r="O57" s="7">
        <f t="shared" si="0"/>
      </c>
      <c r="P57" s="7">
        <f t="shared" si="1"/>
      </c>
      <c r="Q57" s="8"/>
      <c r="R57" s="1"/>
      <c r="S57" s="7">
        <f t="shared" si="2"/>
      </c>
      <c r="T57" s="7">
        <f t="shared" si="3"/>
      </c>
      <c r="U57" s="9">
        <f t="shared" si="4"/>
      </c>
    </row>
    <row r="58" spans="1:21" ht="15">
      <c r="A58" s="5">
        <f>IF(PREENCHER!A60="","",PREENCHER!A60)</f>
      </c>
      <c r="B58" s="5">
        <f>IF(PREENCHER!B60="","",PREENCHER!B60)</f>
      </c>
      <c r="C58" s="5">
        <f>IF(PREENCHER!C60="","",PREENCHER!C60)</f>
      </c>
      <c r="D58" s="5">
        <f>IF(PREENCHER!D60="","",PREENCHER!D60)</f>
      </c>
      <c r="E58" s="6" t="e">
        <f>IF(PREENCHER!#REF!="","",IF(COUNTIF(PREENCHER!$AE60:$AG60,PREENCHER!#REF!)=0,CONCATENATE(PREENCHER!AO60,#REF!),PREENCHER!#REF!))</f>
        <v>#REF!</v>
      </c>
      <c r="F58" s="6">
        <f>IF(PREENCHER!L60="","",IF(COUNTIF(PREENCHER!$AE60:$AG60,PREENCHER!L60)=0,CONCATENATE(PREENCHER!AP60,#REF!),PREENCHER!L60))</f>
      </c>
      <c r="G58" s="6" t="e">
        <f>IF(PREENCHER!#REF!="","",IF(COUNTIF(PREENCHER!$AE60:$AG60,PREENCHER!#REF!)=0,CONCATENATE(PREENCHER!AQ60,#REF!),PREENCHER!#REF!))</f>
        <v>#REF!</v>
      </c>
      <c r="H58" s="6">
        <f>IF(PREENCHER!N60="","",IF(COUNTIF(PREENCHER!$AE60:$AG60,PREENCHER!N60)=0,CONCATENATE(PREENCHER!AR60,#REF!),PREENCHER!N60))</f>
      </c>
      <c r="I58" s="6" t="e">
        <f>IF(PREENCHER!#REF!="","",IF(COUNTIF(PREENCHER!$AE60:$AG60,PREENCHER!#REF!)=0,CONCATENATE(PREENCHER!AS60,#REF!),PREENCHER!#REF!))</f>
        <v>#REF!</v>
      </c>
      <c r="J58" s="6" t="e">
        <f>IF(PREENCHER!#REF!="","",IF(COUNTIF(PREENCHER!$AE60:$AG60,PREENCHER!#REF!)=0,CONCATENATE(PREENCHER!AT60,#REF!),PREENCHER!#REF!))</f>
        <v>#REF!</v>
      </c>
      <c r="K58" s="6" t="e">
        <f>IF(PREENCHER!#REF!="","",IF(COUNTIF(PREENCHER!$AE60:$AG60,PREENCHER!#REF!)=0,CONCATENATE(PREENCHER!AU60,#REF!),PREENCHER!#REF!))</f>
        <v>#REF!</v>
      </c>
      <c r="L58" s="6" t="e">
        <f>IF(PREENCHER!#REF!="","",IF(COUNTIF(PREENCHER!$AE60:$AG60,PREENCHER!#REF!)=0,CONCATENATE(PREENCHER!AV60,#REF!),PREENCHER!#REF!))</f>
        <v>#REF!</v>
      </c>
      <c r="M58" s="6" t="e">
        <f>IF(PREENCHER!#REF!="","",IF(COUNTIF(PREENCHER!$AE60:$AG60,PREENCHER!#REF!)=0,CONCATENATE(PREENCHER!AW60,#REF!),PREENCHER!#REF!))</f>
        <v>#REF!</v>
      </c>
      <c r="N58" s="6" t="e">
        <f>IF(PREENCHER!#REF!="","",IF(COUNTIF(PREENCHER!$AE60:$AG60,PREENCHER!#REF!)=0,CONCATENATE(PREENCHER!AX60,#REF!),PREENCHER!#REF!))</f>
        <v>#REF!</v>
      </c>
      <c r="O58" s="7">
        <f t="shared" si="0"/>
      </c>
      <c r="P58" s="7">
        <f t="shared" si="1"/>
      </c>
      <c r="Q58" s="8"/>
      <c r="R58" s="1"/>
      <c r="S58" s="7">
        <f t="shared" si="2"/>
      </c>
      <c r="T58" s="7">
        <f t="shared" si="3"/>
      </c>
      <c r="U58" s="9">
        <f t="shared" si="4"/>
      </c>
    </row>
    <row r="59" spans="1:21" ht="15">
      <c r="A59" s="5">
        <f>IF(PREENCHER!A61="","",PREENCHER!A61)</f>
      </c>
      <c r="B59" s="5">
        <f>IF(PREENCHER!B61="","",PREENCHER!B61)</f>
      </c>
      <c r="C59" s="5">
        <f>IF(PREENCHER!C61="","",PREENCHER!C61)</f>
      </c>
      <c r="D59" s="5">
        <f>IF(PREENCHER!D61="","",PREENCHER!D61)</f>
      </c>
      <c r="E59" s="6" t="e">
        <f>IF(PREENCHER!#REF!="","",IF(COUNTIF(PREENCHER!$AE61:$AG61,PREENCHER!#REF!)=0,CONCATENATE(PREENCHER!AO61,#REF!),PREENCHER!#REF!))</f>
        <v>#REF!</v>
      </c>
      <c r="F59" s="6">
        <f>IF(PREENCHER!L61="","",IF(COUNTIF(PREENCHER!$AE61:$AG61,PREENCHER!L61)=0,CONCATENATE(PREENCHER!AP61,#REF!),PREENCHER!L61))</f>
      </c>
      <c r="G59" s="6" t="e">
        <f>IF(PREENCHER!#REF!="","",IF(COUNTIF(PREENCHER!$AE61:$AG61,PREENCHER!#REF!)=0,CONCATENATE(PREENCHER!AQ61,#REF!),PREENCHER!#REF!))</f>
        <v>#REF!</v>
      </c>
      <c r="H59" s="6">
        <f>IF(PREENCHER!N61="","",IF(COUNTIF(PREENCHER!$AE61:$AG61,PREENCHER!N61)=0,CONCATENATE(PREENCHER!AR61,#REF!),PREENCHER!N61))</f>
      </c>
      <c r="I59" s="6" t="e">
        <f>IF(PREENCHER!#REF!="","",IF(COUNTIF(PREENCHER!$AE61:$AG61,PREENCHER!#REF!)=0,CONCATENATE(PREENCHER!AS61,#REF!),PREENCHER!#REF!))</f>
        <v>#REF!</v>
      </c>
      <c r="J59" s="6" t="e">
        <f>IF(PREENCHER!#REF!="","",IF(COUNTIF(PREENCHER!$AE61:$AG61,PREENCHER!#REF!)=0,CONCATENATE(PREENCHER!AT61,#REF!),PREENCHER!#REF!))</f>
        <v>#REF!</v>
      </c>
      <c r="K59" s="6" t="e">
        <f>IF(PREENCHER!#REF!="","",IF(COUNTIF(PREENCHER!$AE61:$AG61,PREENCHER!#REF!)=0,CONCATENATE(PREENCHER!AU61,#REF!),PREENCHER!#REF!))</f>
        <v>#REF!</v>
      </c>
      <c r="L59" s="6" t="e">
        <f>IF(PREENCHER!#REF!="","",IF(COUNTIF(PREENCHER!$AE61:$AG61,PREENCHER!#REF!)=0,CONCATENATE(PREENCHER!AV61,#REF!),PREENCHER!#REF!))</f>
        <v>#REF!</v>
      </c>
      <c r="M59" s="6" t="e">
        <f>IF(PREENCHER!#REF!="","",IF(COUNTIF(PREENCHER!$AE61:$AG61,PREENCHER!#REF!)=0,CONCATENATE(PREENCHER!AW61,#REF!),PREENCHER!#REF!))</f>
        <v>#REF!</v>
      </c>
      <c r="N59" s="6" t="e">
        <f>IF(PREENCHER!#REF!="","",IF(COUNTIF(PREENCHER!$AE61:$AG61,PREENCHER!#REF!)=0,CONCATENATE(PREENCHER!AX61,#REF!),PREENCHER!#REF!))</f>
        <v>#REF!</v>
      </c>
      <c r="O59" s="7">
        <f t="shared" si="0"/>
      </c>
      <c r="P59" s="7">
        <f t="shared" si="1"/>
      </c>
      <c r="Q59" s="8"/>
      <c r="R59" s="1"/>
      <c r="S59" s="7">
        <f t="shared" si="2"/>
      </c>
      <c r="T59" s="7">
        <f t="shared" si="3"/>
      </c>
      <c r="U59" s="9">
        <f t="shared" si="4"/>
      </c>
    </row>
    <row r="60" spans="1:21" ht="15">
      <c r="A60" s="5">
        <f>IF(PREENCHER!A62="","",PREENCHER!A62)</f>
      </c>
      <c r="B60" s="5">
        <f>IF(PREENCHER!B62="","",PREENCHER!B62)</f>
      </c>
      <c r="C60" s="5">
        <f>IF(PREENCHER!C62="","",PREENCHER!C62)</f>
      </c>
      <c r="D60" s="5">
        <f>IF(PREENCHER!D62="","",PREENCHER!D62)</f>
      </c>
      <c r="E60" s="6" t="e">
        <f>IF(PREENCHER!#REF!="","",IF(COUNTIF(PREENCHER!$AE62:$AG62,PREENCHER!#REF!)=0,CONCATENATE(PREENCHER!AO62,#REF!),PREENCHER!#REF!))</f>
        <v>#REF!</v>
      </c>
      <c r="F60" s="6">
        <f>IF(PREENCHER!L62="","",IF(COUNTIF(PREENCHER!$AE62:$AG62,PREENCHER!L62)=0,CONCATENATE(PREENCHER!AP62,#REF!),PREENCHER!L62))</f>
      </c>
      <c r="G60" s="6" t="e">
        <f>IF(PREENCHER!#REF!="","",IF(COUNTIF(PREENCHER!$AE62:$AG62,PREENCHER!#REF!)=0,CONCATENATE(PREENCHER!AQ62,#REF!),PREENCHER!#REF!))</f>
        <v>#REF!</v>
      </c>
      <c r="H60" s="6">
        <f>IF(PREENCHER!N62="","",IF(COUNTIF(PREENCHER!$AE62:$AG62,PREENCHER!N62)=0,CONCATENATE(PREENCHER!AR62,#REF!),PREENCHER!N62))</f>
      </c>
      <c r="I60" s="6" t="e">
        <f>IF(PREENCHER!#REF!="","",IF(COUNTIF(PREENCHER!$AE62:$AG62,PREENCHER!#REF!)=0,CONCATENATE(PREENCHER!AS62,#REF!),PREENCHER!#REF!))</f>
        <v>#REF!</v>
      </c>
      <c r="J60" s="6" t="e">
        <f>IF(PREENCHER!#REF!="","",IF(COUNTIF(PREENCHER!$AE62:$AG62,PREENCHER!#REF!)=0,CONCATENATE(PREENCHER!AT62,#REF!),PREENCHER!#REF!))</f>
        <v>#REF!</v>
      </c>
      <c r="K60" s="6" t="e">
        <f>IF(PREENCHER!#REF!="","",IF(COUNTIF(PREENCHER!$AE62:$AG62,PREENCHER!#REF!)=0,CONCATENATE(PREENCHER!AU62,#REF!),PREENCHER!#REF!))</f>
        <v>#REF!</v>
      </c>
      <c r="L60" s="6" t="e">
        <f>IF(PREENCHER!#REF!="","",IF(COUNTIF(PREENCHER!$AE62:$AG62,PREENCHER!#REF!)=0,CONCATENATE(PREENCHER!AV62,#REF!),PREENCHER!#REF!))</f>
        <v>#REF!</v>
      </c>
      <c r="M60" s="6" t="e">
        <f>IF(PREENCHER!#REF!="","",IF(COUNTIF(PREENCHER!$AE62:$AG62,PREENCHER!#REF!)=0,CONCATENATE(PREENCHER!AW62,#REF!),PREENCHER!#REF!))</f>
        <v>#REF!</v>
      </c>
      <c r="N60" s="6" t="e">
        <f>IF(PREENCHER!#REF!="","",IF(COUNTIF(PREENCHER!$AE62:$AG62,PREENCHER!#REF!)=0,CONCATENATE(PREENCHER!AX62,#REF!),PREENCHER!#REF!))</f>
        <v>#REF!</v>
      </c>
      <c r="O60" s="7">
        <f t="shared" si="0"/>
      </c>
      <c r="P60" s="7">
        <f t="shared" si="1"/>
      </c>
      <c r="Q60" s="8"/>
      <c r="R60" s="1"/>
      <c r="S60" s="7">
        <f t="shared" si="2"/>
      </c>
      <c r="T60" s="7">
        <f t="shared" si="3"/>
      </c>
      <c r="U60" s="9">
        <f t="shared" si="4"/>
      </c>
    </row>
    <row r="61" spans="1:21" ht="15">
      <c r="A61" s="5">
        <f>IF(PREENCHER!A63="","",PREENCHER!A63)</f>
      </c>
      <c r="B61" s="5">
        <f>IF(PREENCHER!B63="","",PREENCHER!B63)</f>
      </c>
      <c r="C61" s="5">
        <f>IF(PREENCHER!C63="","",PREENCHER!C63)</f>
      </c>
      <c r="D61" s="5">
        <f>IF(PREENCHER!D63="","",PREENCHER!D63)</f>
      </c>
      <c r="E61" s="6" t="e">
        <f>IF(PREENCHER!#REF!="","",IF(COUNTIF(PREENCHER!$AE63:$AG63,PREENCHER!#REF!)=0,CONCATENATE(PREENCHER!AO63,#REF!),PREENCHER!#REF!))</f>
        <v>#REF!</v>
      </c>
      <c r="F61" s="6">
        <f>IF(PREENCHER!L63="","",IF(COUNTIF(PREENCHER!$AE63:$AG63,PREENCHER!L63)=0,CONCATENATE(PREENCHER!AP63,#REF!),PREENCHER!L63))</f>
      </c>
      <c r="G61" s="6" t="e">
        <f>IF(PREENCHER!#REF!="","",IF(COUNTIF(PREENCHER!$AE63:$AG63,PREENCHER!#REF!)=0,CONCATENATE(PREENCHER!AQ63,#REF!),PREENCHER!#REF!))</f>
        <v>#REF!</v>
      </c>
      <c r="H61" s="6">
        <f>IF(PREENCHER!N63="","",IF(COUNTIF(PREENCHER!$AE63:$AG63,PREENCHER!N63)=0,CONCATENATE(PREENCHER!AR63,#REF!),PREENCHER!N63))</f>
      </c>
      <c r="I61" s="6" t="e">
        <f>IF(PREENCHER!#REF!="","",IF(COUNTIF(PREENCHER!$AE63:$AG63,PREENCHER!#REF!)=0,CONCATENATE(PREENCHER!AS63,#REF!),PREENCHER!#REF!))</f>
        <v>#REF!</v>
      </c>
      <c r="J61" s="6" t="e">
        <f>IF(PREENCHER!#REF!="","",IF(COUNTIF(PREENCHER!$AE63:$AG63,PREENCHER!#REF!)=0,CONCATENATE(PREENCHER!AT63,#REF!),PREENCHER!#REF!))</f>
        <v>#REF!</v>
      </c>
      <c r="K61" s="6" t="e">
        <f>IF(PREENCHER!#REF!="","",IF(COUNTIF(PREENCHER!$AE63:$AG63,PREENCHER!#REF!)=0,CONCATENATE(PREENCHER!AU63,#REF!),PREENCHER!#REF!))</f>
        <v>#REF!</v>
      </c>
      <c r="L61" s="6" t="e">
        <f>IF(PREENCHER!#REF!="","",IF(COUNTIF(PREENCHER!$AE63:$AG63,PREENCHER!#REF!)=0,CONCATENATE(PREENCHER!AV63,#REF!),PREENCHER!#REF!))</f>
        <v>#REF!</v>
      </c>
      <c r="M61" s="6" t="e">
        <f>IF(PREENCHER!#REF!="","",IF(COUNTIF(PREENCHER!$AE63:$AG63,PREENCHER!#REF!)=0,CONCATENATE(PREENCHER!AW63,#REF!),PREENCHER!#REF!))</f>
        <v>#REF!</v>
      </c>
      <c r="N61" s="6" t="e">
        <f>IF(PREENCHER!#REF!="","",IF(COUNTIF(PREENCHER!$AE63:$AG63,PREENCHER!#REF!)=0,CONCATENATE(PREENCHER!AX63,#REF!),PREENCHER!#REF!))</f>
        <v>#REF!</v>
      </c>
      <c r="O61" s="7">
        <f t="shared" si="0"/>
      </c>
      <c r="P61" s="7">
        <f t="shared" si="1"/>
      </c>
      <c r="Q61" s="8"/>
      <c r="R61" s="1"/>
      <c r="S61" s="7">
        <f t="shared" si="2"/>
      </c>
      <c r="T61" s="7">
        <f t="shared" si="3"/>
      </c>
      <c r="U61" s="9">
        <f t="shared" si="4"/>
      </c>
    </row>
    <row r="62" spans="1:21" ht="15">
      <c r="A62" s="5">
        <f>IF(PREENCHER!A64="","",PREENCHER!A64)</f>
      </c>
      <c r="B62" s="5">
        <f>IF(PREENCHER!B64="","",PREENCHER!B64)</f>
      </c>
      <c r="C62" s="5">
        <f>IF(PREENCHER!C64="","",PREENCHER!C64)</f>
      </c>
      <c r="D62" s="5">
        <f>IF(PREENCHER!D64="","",PREENCHER!D64)</f>
      </c>
      <c r="E62" s="6" t="e">
        <f>IF(PREENCHER!#REF!="","",IF(COUNTIF(PREENCHER!$AE64:$AG64,PREENCHER!#REF!)=0,CONCATENATE(PREENCHER!AO64,#REF!),PREENCHER!#REF!))</f>
        <v>#REF!</v>
      </c>
      <c r="F62" s="6">
        <f>IF(PREENCHER!L64="","",IF(COUNTIF(PREENCHER!$AE64:$AG64,PREENCHER!L64)=0,CONCATENATE(PREENCHER!AP64,#REF!),PREENCHER!L64))</f>
      </c>
      <c r="G62" s="6" t="e">
        <f>IF(PREENCHER!#REF!="","",IF(COUNTIF(PREENCHER!$AE64:$AG64,PREENCHER!#REF!)=0,CONCATENATE(PREENCHER!AQ64,#REF!),PREENCHER!#REF!))</f>
        <v>#REF!</v>
      </c>
      <c r="H62" s="6">
        <f>IF(PREENCHER!N64="","",IF(COUNTIF(PREENCHER!$AE64:$AG64,PREENCHER!N64)=0,CONCATENATE(PREENCHER!AR64,#REF!),PREENCHER!N64))</f>
      </c>
      <c r="I62" s="6" t="e">
        <f>IF(PREENCHER!#REF!="","",IF(COUNTIF(PREENCHER!$AE64:$AG64,PREENCHER!#REF!)=0,CONCATENATE(PREENCHER!AS64,#REF!),PREENCHER!#REF!))</f>
        <v>#REF!</v>
      </c>
      <c r="J62" s="6" t="e">
        <f>IF(PREENCHER!#REF!="","",IF(COUNTIF(PREENCHER!$AE64:$AG64,PREENCHER!#REF!)=0,CONCATENATE(PREENCHER!AT64,#REF!),PREENCHER!#REF!))</f>
        <v>#REF!</v>
      </c>
      <c r="K62" s="6" t="e">
        <f>IF(PREENCHER!#REF!="","",IF(COUNTIF(PREENCHER!$AE64:$AG64,PREENCHER!#REF!)=0,CONCATENATE(PREENCHER!AU64,#REF!),PREENCHER!#REF!))</f>
        <v>#REF!</v>
      </c>
      <c r="L62" s="6" t="e">
        <f>IF(PREENCHER!#REF!="","",IF(COUNTIF(PREENCHER!$AE64:$AG64,PREENCHER!#REF!)=0,CONCATENATE(PREENCHER!AV64,#REF!),PREENCHER!#REF!))</f>
        <v>#REF!</v>
      </c>
      <c r="M62" s="6" t="e">
        <f>IF(PREENCHER!#REF!="","",IF(COUNTIF(PREENCHER!$AE64:$AG64,PREENCHER!#REF!)=0,CONCATENATE(PREENCHER!AW64,#REF!),PREENCHER!#REF!))</f>
        <v>#REF!</v>
      </c>
      <c r="N62" s="6" t="e">
        <f>IF(PREENCHER!#REF!="","",IF(COUNTIF(PREENCHER!$AE64:$AG64,PREENCHER!#REF!)=0,CONCATENATE(PREENCHER!AX64,#REF!),PREENCHER!#REF!))</f>
        <v>#REF!</v>
      </c>
      <c r="O62" s="7">
        <f t="shared" si="0"/>
      </c>
      <c r="P62" s="7">
        <f t="shared" si="1"/>
      </c>
      <c r="Q62" s="8"/>
      <c r="R62" s="1"/>
      <c r="S62" s="7">
        <f t="shared" si="2"/>
      </c>
      <c r="T62" s="7">
        <f t="shared" si="3"/>
      </c>
      <c r="U62" s="9">
        <f t="shared" si="4"/>
      </c>
    </row>
    <row r="63" spans="1:21" ht="15">
      <c r="A63" s="5">
        <f>IF(PREENCHER!A65="","",PREENCHER!A65)</f>
      </c>
      <c r="B63" s="5">
        <f>IF(PREENCHER!B65="","",PREENCHER!B65)</f>
      </c>
      <c r="C63" s="5">
        <f>IF(PREENCHER!C65="","",PREENCHER!C65)</f>
      </c>
      <c r="D63" s="5">
        <f>IF(PREENCHER!D65="","",PREENCHER!D65)</f>
      </c>
      <c r="E63" s="6" t="e">
        <f>IF(PREENCHER!#REF!="","",IF(COUNTIF(PREENCHER!$AE65:$AG65,PREENCHER!#REF!)=0,CONCATENATE(PREENCHER!AO65,#REF!),PREENCHER!#REF!))</f>
        <v>#REF!</v>
      </c>
      <c r="F63" s="6">
        <f>IF(PREENCHER!L65="","",IF(COUNTIF(PREENCHER!$AE65:$AG65,PREENCHER!L65)=0,CONCATENATE(PREENCHER!AP65,#REF!),PREENCHER!L65))</f>
      </c>
      <c r="G63" s="6" t="e">
        <f>IF(PREENCHER!#REF!="","",IF(COUNTIF(PREENCHER!$AE65:$AG65,PREENCHER!#REF!)=0,CONCATENATE(PREENCHER!AQ65,#REF!),PREENCHER!#REF!))</f>
        <v>#REF!</v>
      </c>
      <c r="H63" s="6">
        <f>IF(PREENCHER!N65="","",IF(COUNTIF(PREENCHER!$AE65:$AG65,PREENCHER!N65)=0,CONCATENATE(PREENCHER!AR65,#REF!),PREENCHER!N65))</f>
      </c>
      <c r="I63" s="6" t="e">
        <f>IF(PREENCHER!#REF!="","",IF(COUNTIF(PREENCHER!$AE65:$AG65,PREENCHER!#REF!)=0,CONCATENATE(PREENCHER!AS65,#REF!),PREENCHER!#REF!))</f>
        <v>#REF!</v>
      </c>
      <c r="J63" s="6" t="e">
        <f>IF(PREENCHER!#REF!="","",IF(COUNTIF(PREENCHER!$AE65:$AG65,PREENCHER!#REF!)=0,CONCATENATE(PREENCHER!AT65,#REF!),PREENCHER!#REF!))</f>
        <v>#REF!</v>
      </c>
      <c r="K63" s="6" t="e">
        <f>IF(PREENCHER!#REF!="","",IF(COUNTIF(PREENCHER!$AE65:$AG65,PREENCHER!#REF!)=0,CONCATENATE(PREENCHER!AU65,#REF!),PREENCHER!#REF!))</f>
        <v>#REF!</v>
      </c>
      <c r="L63" s="6" t="e">
        <f>IF(PREENCHER!#REF!="","",IF(COUNTIF(PREENCHER!$AE65:$AG65,PREENCHER!#REF!)=0,CONCATENATE(PREENCHER!AV65,#REF!),PREENCHER!#REF!))</f>
        <v>#REF!</v>
      </c>
      <c r="M63" s="6" t="e">
        <f>IF(PREENCHER!#REF!="","",IF(COUNTIF(PREENCHER!$AE65:$AG65,PREENCHER!#REF!)=0,CONCATENATE(PREENCHER!AW65,#REF!),PREENCHER!#REF!))</f>
        <v>#REF!</v>
      </c>
      <c r="N63" s="6" t="e">
        <f>IF(PREENCHER!#REF!="","",IF(COUNTIF(PREENCHER!$AE65:$AG65,PREENCHER!#REF!)=0,CONCATENATE(PREENCHER!AX65,#REF!),PREENCHER!#REF!))</f>
        <v>#REF!</v>
      </c>
      <c r="O63" s="7">
        <f t="shared" si="0"/>
      </c>
      <c r="P63" s="7">
        <f t="shared" si="1"/>
      </c>
      <c r="Q63" s="8"/>
      <c r="R63" s="1"/>
      <c r="S63" s="7">
        <f t="shared" si="2"/>
      </c>
      <c r="T63" s="7">
        <f t="shared" si="3"/>
      </c>
      <c r="U63" s="9">
        <f t="shared" si="4"/>
      </c>
    </row>
    <row r="64" spans="1:21" ht="15">
      <c r="A64" s="5">
        <f>IF(PREENCHER!A66="","",PREENCHER!A66)</f>
      </c>
      <c r="B64" s="5">
        <f>IF(PREENCHER!B66="","",PREENCHER!B66)</f>
      </c>
      <c r="C64" s="5">
        <f>IF(PREENCHER!C66="","",PREENCHER!C66)</f>
      </c>
      <c r="D64" s="5">
        <f>IF(PREENCHER!D66="","",PREENCHER!D66)</f>
      </c>
      <c r="E64" s="6" t="e">
        <f>IF(PREENCHER!#REF!="","",IF(COUNTIF(PREENCHER!$AE66:$AG66,PREENCHER!#REF!)=0,CONCATENATE(PREENCHER!AO66,#REF!),PREENCHER!#REF!))</f>
        <v>#REF!</v>
      </c>
      <c r="F64" s="6">
        <f>IF(PREENCHER!L66="","",IF(COUNTIF(PREENCHER!$AE66:$AG66,PREENCHER!L66)=0,CONCATENATE(PREENCHER!AP66,#REF!),PREENCHER!L66))</f>
      </c>
      <c r="G64" s="6" t="e">
        <f>IF(PREENCHER!#REF!="","",IF(COUNTIF(PREENCHER!$AE66:$AG66,PREENCHER!#REF!)=0,CONCATENATE(PREENCHER!AQ66,#REF!),PREENCHER!#REF!))</f>
        <v>#REF!</v>
      </c>
      <c r="H64" s="6">
        <f>IF(PREENCHER!N66="","",IF(COUNTIF(PREENCHER!$AE66:$AG66,PREENCHER!N66)=0,CONCATENATE(PREENCHER!AR66,#REF!),PREENCHER!N66))</f>
      </c>
      <c r="I64" s="6" t="e">
        <f>IF(PREENCHER!#REF!="","",IF(COUNTIF(PREENCHER!$AE66:$AG66,PREENCHER!#REF!)=0,CONCATENATE(PREENCHER!AS66,#REF!),PREENCHER!#REF!))</f>
        <v>#REF!</v>
      </c>
      <c r="J64" s="6" t="e">
        <f>IF(PREENCHER!#REF!="","",IF(COUNTIF(PREENCHER!$AE66:$AG66,PREENCHER!#REF!)=0,CONCATENATE(PREENCHER!AT66,#REF!),PREENCHER!#REF!))</f>
        <v>#REF!</v>
      </c>
      <c r="K64" s="6" t="e">
        <f>IF(PREENCHER!#REF!="","",IF(COUNTIF(PREENCHER!$AE66:$AG66,PREENCHER!#REF!)=0,CONCATENATE(PREENCHER!AU66,#REF!),PREENCHER!#REF!))</f>
        <v>#REF!</v>
      </c>
      <c r="L64" s="6" t="e">
        <f>IF(PREENCHER!#REF!="","",IF(COUNTIF(PREENCHER!$AE66:$AG66,PREENCHER!#REF!)=0,CONCATENATE(PREENCHER!AV66,#REF!),PREENCHER!#REF!))</f>
        <v>#REF!</v>
      </c>
      <c r="M64" s="6" t="e">
        <f>IF(PREENCHER!#REF!="","",IF(COUNTIF(PREENCHER!$AE66:$AG66,PREENCHER!#REF!)=0,CONCATENATE(PREENCHER!AW66,#REF!),PREENCHER!#REF!))</f>
        <v>#REF!</v>
      </c>
      <c r="N64" s="6" t="e">
        <f>IF(PREENCHER!#REF!="","",IF(COUNTIF(PREENCHER!$AE66:$AG66,PREENCHER!#REF!)=0,CONCATENATE(PREENCHER!AX66,#REF!),PREENCHER!#REF!))</f>
        <v>#REF!</v>
      </c>
      <c r="O64" s="7">
        <f t="shared" si="0"/>
      </c>
      <c r="P64" s="7">
        <f t="shared" si="1"/>
      </c>
      <c r="Q64" s="8"/>
      <c r="R64" s="1"/>
      <c r="S64" s="7">
        <f t="shared" si="2"/>
      </c>
      <c r="T64" s="7">
        <f t="shared" si="3"/>
      </c>
      <c r="U64" s="9">
        <f t="shared" si="4"/>
      </c>
    </row>
    <row r="65" spans="1:21" ht="15">
      <c r="A65" s="5">
        <f>IF(PREENCHER!A67="","",PREENCHER!A67)</f>
      </c>
      <c r="B65" s="5">
        <f>IF(PREENCHER!B67="","",PREENCHER!B67)</f>
      </c>
      <c r="C65" s="5">
        <f>IF(PREENCHER!C67="","",PREENCHER!C67)</f>
      </c>
      <c r="D65" s="5">
        <f>IF(PREENCHER!D67="","",PREENCHER!D67)</f>
      </c>
      <c r="E65" s="6" t="e">
        <f>IF(PREENCHER!#REF!="","",IF(COUNTIF(PREENCHER!$AE67:$AG67,PREENCHER!#REF!)=0,CONCATENATE(PREENCHER!AO67,#REF!),PREENCHER!#REF!))</f>
        <v>#REF!</v>
      </c>
      <c r="F65" s="6">
        <f>IF(PREENCHER!L67="","",IF(COUNTIF(PREENCHER!$AE67:$AG67,PREENCHER!L67)=0,CONCATENATE(PREENCHER!AP67,#REF!),PREENCHER!L67))</f>
      </c>
      <c r="G65" s="6" t="e">
        <f>IF(PREENCHER!#REF!="","",IF(COUNTIF(PREENCHER!$AE67:$AG67,PREENCHER!#REF!)=0,CONCATENATE(PREENCHER!AQ67,#REF!),PREENCHER!#REF!))</f>
        <v>#REF!</v>
      </c>
      <c r="H65" s="6">
        <f>IF(PREENCHER!N67="","",IF(COUNTIF(PREENCHER!$AE67:$AG67,PREENCHER!N67)=0,CONCATENATE(PREENCHER!AR67,#REF!),PREENCHER!N67))</f>
      </c>
      <c r="I65" s="6" t="e">
        <f>IF(PREENCHER!#REF!="","",IF(COUNTIF(PREENCHER!$AE67:$AG67,PREENCHER!#REF!)=0,CONCATENATE(PREENCHER!AS67,#REF!),PREENCHER!#REF!))</f>
        <v>#REF!</v>
      </c>
      <c r="J65" s="6" t="e">
        <f>IF(PREENCHER!#REF!="","",IF(COUNTIF(PREENCHER!$AE67:$AG67,PREENCHER!#REF!)=0,CONCATENATE(PREENCHER!AT67,#REF!),PREENCHER!#REF!))</f>
        <v>#REF!</v>
      </c>
      <c r="K65" s="6" t="e">
        <f>IF(PREENCHER!#REF!="","",IF(COUNTIF(PREENCHER!$AE67:$AG67,PREENCHER!#REF!)=0,CONCATENATE(PREENCHER!AU67,#REF!),PREENCHER!#REF!))</f>
        <v>#REF!</v>
      </c>
      <c r="L65" s="6" t="e">
        <f>IF(PREENCHER!#REF!="","",IF(COUNTIF(PREENCHER!$AE67:$AG67,PREENCHER!#REF!)=0,CONCATENATE(PREENCHER!AV67,#REF!),PREENCHER!#REF!))</f>
        <v>#REF!</v>
      </c>
      <c r="M65" s="6" t="e">
        <f>IF(PREENCHER!#REF!="","",IF(COUNTIF(PREENCHER!$AE67:$AG67,PREENCHER!#REF!)=0,CONCATENATE(PREENCHER!AW67,#REF!),PREENCHER!#REF!))</f>
        <v>#REF!</v>
      </c>
      <c r="N65" s="6" t="e">
        <f>IF(PREENCHER!#REF!="","",IF(COUNTIF(PREENCHER!$AE67:$AG67,PREENCHER!#REF!)=0,CONCATENATE(PREENCHER!AX67,#REF!),PREENCHER!#REF!))</f>
        <v>#REF!</v>
      </c>
      <c r="O65" s="7">
        <f t="shared" si="0"/>
      </c>
      <c r="P65" s="7">
        <f t="shared" si="1"/>
      </c>
      <c r="Q65" s="8"/>
      <c r="R65" s="1"/>
      <c r="S65" s="7">
        <f t="shared" si="2"/>
      </c>
      <c r="T65" s="7">
        <f t="shared" si="3"/>
      </c>
      <c r="U65" s="9">
        <f t="shared" si="4"/>
      </c>
    </row>
    <row r="66" spans="1:21" ht="15">
      <c r="A66" s="5">
        <f>IF(PREENCHER!A68="","",PREENCHER!A68)</f>
      </c>
      <c r="B66" s="5">
        <f>IF(PREENCHER!B68="","",PREENCHER!B68)</f>
      </c>
      <c r="C66" s="5">
        <f>IF(PREENCHER!C68="","",PREENCHER!C68)</f>
      </c>
      <c r="D66" s="5">
        <f>IF(PREENCHER!D68="","",PREENCHER!D68)</f>
      </c>
      <c r="E66" s="6" t="e">
        <f>IF(PREENCHER!#REF!="","",IF(COUNTIF(PREENCHER!$AE68:$AG68,PREENCHER!#REF!)=0,CONCATENATE(PREENCHER!AO68,#REF!),PREENCHER!#REF!))</f>
        <v>#REF!</v>
      </c>
      <c r="F66" s="6">
        <f>IF(PREENCHER!L68="","",IF(COUNTIF(PREENCHER!$AE68:$AG68,PREENCHER!L68)=0,CONCATENATE(PREENCHER!AP68,#REF!),PREENCHER!L68))</f>
      </c>
      <c r="G66" s="6" t="e">
        <f>IF(PREENCHER!#REF!="","",IF(COUNTIF(PREENCHER!$AE68:$AG68,PREENCHER!#REF!)=0,CONCATENATE(PREENCHER!AQ68,#REF!),PREENCHER!#REF!))</f>
        <v>#REF!</v>
      </c>
      <c r="H66" s="6">
        <f>IF(PREENCHER!N68="","",IF(COUNTIF(PREENCHER!$AE68:$AG68,PREENCHER!N68)=0,CONCATENATE(PREENCHER!AR68,#REF!),PREENCHER!N68))</f>
      </c>
      <c r="I66" s="6" t="e">
        <f>IF(PREENCHER!#REF!="","",IF(COUNTIF(PREENCHER!$AE68:$AG68,PREENCHER!#REF!)=0,CONCATENATE(PREENCHER!AS68,#REF!),PREENCHER!#REF!))</f>
        <v>#REF!</v>
      </c>
      <c r="J66" s="6" t="e">
        <f>IF(PREENCHER!#REF!="","",IF(COUNTIF(PREENCHER!$AE68:$AG68,PREENCHER!#REF!)=0,CONCATENATE(PREENCHER!AT68,#REF!),PREENCHER!#REF!))</f>
        <v>#REF!</v>
      </c>
      <c r="K66" s="6" t="e">
        <f>IF(PREENCHER!#REF!="","",IF(COUNTIF(PREENCHER!$AE68:$AG68,PREENCHER!#REF!)=0,CONCATENATE(PREENCHER!AU68,#REF!),PREENCHER!#REF!))</f>
        <v>#REF!</v>
      </c>
      <c r="L66" s="6" t="e">
        <f>IF(PREENCHER!#REF!="","",IF(COUNTIF(PREENCHER!$AE68:$AG68,PREENCHER!#REF!)=0,CONCATENATE(PREENCHER!AV68,#REF!),PREENCHER!#REF!))</f>
        <v>#REF!</v>
      </c>
      <c r="M66" s="6" t="e">
        <f>IF(PREENCHER!#REF!="","",IF(COUNTIF(PREENCHER!$AE68:$AG68,PREENCHER!#REF!)=0,CONCATENATE(PREENCHER!AW68,#REF!),PREENCHER!#REF!))</f>
        <v>#REF!</v>
      </c>
      <c r="N66" s="6" t="e">
        <f>IF(PREENCHER!#REF!="","",IF(COUNTIF(PREENCHER!$AE68:$AG68,PREENCHER!#REF!)=0,CONCATENATE(PREENCHER!AX68,#REF!),PREENCHER!#REF!))</f>
        <v>#REF!</v>
      </c>
      <c r="O66" s="7">
        <f t="shared" si="0"/>
      </c>
      <c r="P66" s="7">
        <f t="shared" si="1"/>
      </c>
      <c r="Q66" s="8"/>
      <c r="R66" s="1"/>
      <c r="S66" s="7">
        <f t="shared" si="2"/>
      </c>
      <c r="T66" s="7">
        <f t="shared" si="3"/>
      </c>
      <c r="U66" s="9">
        <f t="shared" si="4"/>
      </c>
    </row>
    <row r="67" spans="1:21" ht="15">
      <c r="A67" s="5">
        <f>IF(PREENCHER!A69="","",PREENCHER!A69)</f>
      </c>
      <c r="B67" s="5">
        <f>IF(PREENCHER!B69="","",PREENCHER!B69)</f>
      </c>
      <c r="C67" s="5">
        <f>IF(PREENCHER!C69="","",PREENCHER!C69)</f>
      </c>
      <c r="D67" s="5">
        <f>IF(PREENCHER!D69="","",PREENCHER!D69)</f>
      </c>
      <c r="E67" s="6" t="e">
        <f>IF(PREENCHER!#REF!="","",IF(COUNTIF(PREENCHER!$AE69:$AG69,PREENCHER!#REF!)=0,CONCATENATE(PREENCHER!AO69,#REF!),PREENCHER!#REF!))</f>
        <v>#REF!</v>
      </c>
      <c r="F67" s="6">
        <f>IF(PREENCHER!L69="","",IF(COUNTIF(PREENCHER!$AE69:$AG69,PREENCHER!L69)=0,CONCATENATE(PREENCHER!AP69,#REF!),PREENCHER!L69))</f>
      </c>
      <c r="G67" s="6" t="e">
        <f>IF(PREENCHER!#REF!="","",IF(COUNTIF(PREENCHER!$AE69:$AG69,PREENCHER!#REF!)=0,CONCATENATE(PREENCHER!AQ69,#REF!),PREENCHER!#REF!))</f>
        <v>#REF!</v>
      </c>
      <c r="H67" s="6">
        <f>IF(PREENCHER!N69="","",IF(COUNTIF(PREENCHER!$AE69:$AG69,PREENCHER!N69)=0,CONCATENATE(PREENCHER!AR69,#REF!),PREENCHER!N69))</f>
      </c>
      <c r="I67" s="6" t="e">
        <f>IF(PREENCHER!#REF!="","",IF(COUNTIF(PREENCHER!$AE69:$AG69,PREENCHER!#REF!)=0,CONCATENATE(PREENCHER!AS69,#REF!),PREENCHER!#REF!))</f>
        <v>#REF!</v>
      </c>
      <c r="J67" s="6" t="e">
        <f>IF(PREENCHER!#REF!="","",IF(COUNTIF(PREENCHER!$AE69:$AG69,PREENCHER!#REF!)=0,CONCATENATE(PREENCHER!AT69,#REF!),PREENCHER!#REF!))</f>
        <v>#REF!</v>
      </c>
      <c r="K67" s="6" t="e">
        <f>IF(PREENCHER!#REF!="","",IF(COUNTIF(PREENCHER!$AE69:$AG69,PREENCHER!#REF!)=0,CONCATENATE(PREENCHER!AU69,#REF!),PREENCHER!#REF!))</f>
        <v>#REF!</v>
      </c>
      <c r="L67" s="6" t="e">
        <f>IF(PREENCHER!#REF!="","",IF(COUNTIF(PREENCHER!$AE69:$AG69,PREENCHER!#REF!)=0,CONCATENATE(PREENCHER!AV69,#REF!),PREENCHER!#REF!))</f>
        <v>#REF!</v>
      </c>
      <c r="M67" s="6" t="e">
        <f>IF(PREENCHER!#REF!="","",IF(COUNTIF(PREENCHER!$AE69:$AG69,PREENCHER!#REF!)=0,CONCATENATE(PREENCHER!AW69,#REF!),PREENCHER!#REF!))</f>
        <v>#REF!</v>
      </c>
      <c r="N67" s="6" t="e">
        <f>IF(PREENCHER!#REF!="","",IF(COUNTIF(PREENCHER!$AE69:$AG69,PREENCHER!#REF!)=0,CONCATENATE(PREENCHER!AX69,#REF!),PREENCHER!#REF!))</f>
        <v>#REF!</v>
      </c>
      <c r="O67" s="7">
        <f t="shared" si="0"/>
      </c>
      <c r="P67" s="7">
        <f t="shared" si="1"/>
      </c>
      <c r="Q67" s="8"/>
      <c r="R67" s="1"/>
      <c r="S67" s="7">
        <f t="shared" si="2"/>
      </c>
      <c r="T67" s="7">
        <f t="shared" si="3"/>
      </c>
      <c r="U67" s="9">
        <f t="shared" si="4"/>
      </c>
    </row>
    <row r="68" spans="1:21" ht="15">
      <c r="A68" s="74" t="s">
        <v>45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2">
        <f>IF(SUM(P8:P67)=0,"",SUM(P8:P67))</f>
      </c>
      <c r="Q68" s="1"/>
      <c r="R68" s="1"/>
      <c r="S68" s="1"/>
      <c r="T68" s="1"/>
      <c r="U68" s="1"/>
    </row>
  </sheetData>
  <sheetProtection/>
  <mergeCells count="2">
    <mergeCell ref="S6:U6"/>
    <mergeCell ref="A68:O68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3" width="7.57421875" style="0" customWidth="1"/>
    <col min="4" max="4" width="7.57421875" style="0" bestFit="1" customWidth="1"/>
    <col min="16" max="16" width="11.7109375" style="0" bestFit="1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2" t="s">
        <v>2</v>
      </c>
      <c r="T6" s="62"/>
      <c r="U6" s="62"/>
    </row>
    <row r="7" spans="1:21" ht="45">
      <c r="A7" s="3" t="str">
        <f>PREENCHER!A8</f>
        <v>ITEM</v>
      </c>
      <c r="B7" s="3" t="str">
        <f>PREENCHER!B8</f>
        <v>ESPECIFICAÇÃO</v>
      </c>
      <c r="C7" s="3" t="str">
        <f>PREENCHER!C8</f>
        <v>UN</v>
      </c>
      <c r="D7" s="3" t="str">
        <f>PREENCHER!D8</f>
        <v>QTDE</v>
      </c>
      <c r="E7" s="3" t="e">
        <f>PREENCHER!#REF!</f>
        <v>#REF!</v>
      </c>
      <c r="F7" s="3" t="e">
        <f>PREENCHER!#REF!</f>
        <v>#REF!</v>
      </c>
      <c r="G7" s="3" t="str">
        <f>PREENCHER!L9</f>
        <v>ELITE GERADORES</v>
      </c>
      <c r="H7" s="3" t="e">
        <f>PREENCHER!#REF!</f>
        <v>#REF!</v>
      </c>
      <c r="I7" s="3" t="str">
        <f>PREENCHER!N9</f>
        <v>PROJEMAC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>
        <f>PREENCHER!P9</f>
        <v>0</v>
      </c>
      <c r="P7" s="3" t="e">
        <f>PREENCHER!#REF!</f>
        <v>#REF!</v>
      </c>
      <c r="Q7" s="3" t="str">
        <f>PREENCHER!Q8</f>
        <v>OBSERVAÇÃO</v>
      </c>
      <c r="S7" s="3" t="s">
        <v>17</v>
      </c>
      <c r="T7" s="3" t="s">
        <v>18</v>
      </c>
      <c r="U7" s="3" t="s">
        <v>19</v>
      </c>
    </row>
    <row r="8" spans="1:21" ht="60">
      <c r="A8" s="5">
        <f>IF(PREENCHER!A10="","",PREENCHER!A10)</f>
        <v>1</v>
      </c>
      <c r="B8" s="5" t="str">
        <f>IF(PREENCHER!B10="","",PREENCHER!B10)</f>
        <v>Locação de grupo gerador trifásico de energia elétrica, com capacidade mínima de 250 KVA.</v>
      </c>
      <c r="C8" s="5" t="str">
        <f>IF(PREENCHER!C10="","",PREENCHER!C10)</f>
        <v>UN</v>
      </c>
      <c r="D8" s="5">
        <f>IF(PREENCHER!D10="","",PREENCHER!D10)</f>
        <v>1</v>
      </c>
      <c r="E8" s="6" t="e">
        <f>IF(PREENCHER!#REF!="","",IF(COUNTIF(PREENCHER!$AF10:$AH10,PREENCHER!#REF!)=0,CONCATENATE(PREENCHER!AO10,#REF!),PREENCHER!#REF!))</f>
        <v>#REF!</v>
      </c>
      <c r="F8" s="6" t="e">
        <f>IF(PREENCHER!L10="","",IF(COUNTIF(PREENCHER!$AF10:$AH10,PREENCHER!L10)=0,CONCATENATE(PREENCHER!AP10,#REF!),PREENCHER!L10))</f>
        <v>#REF!</v>
      </c>
      <c r="G8" s="6" t="e">
        <f>IF(PREENCHER!#REF!="","",IF(COUNTIF(PREENCHER!$AF10:$AH10,PREENCHER!#REF!)=0,CONCATENATE(PREENCHER!AQ10,#REF!),PREENCHER!#REF!))</f>
        <v>#REF!</v>
      </c>
      <c r="H8" s="6" t="e">
        <f>IF(PREENCHER!N10="","",IF(COUNTIF(PREENCHER!$AF10:$AH10,PREENCHER!N10)=0,CONCATENATE(PREENCHER!AR10,#REF!),PREENCHER!N10))</f>
        <v>#REF!</v>
      </c>
      <c r="I8" s="6" t="e">
        <f>IF(PREENCHER!#REF!="","",IF(COUNTIF(PREENCHER!$AF10:$AH10,PREENCHER!#REF!)=0,CONCATENATE(PREENCHER!AS10,#REF!),PREENCHER!#REF!))</f>
        <v>#REF!</v>
      </c>
      <c r="J8" s="6" t="e">
        <f>IF(PREENCHER!#REF!="","",IF(COUNTIF(PREENCHER!$AF10:$AH10,PREENCHER!#REF!)=0,CONCATENATE(PREENCHER!AT10,#REF!),PREENCHER!#REF!))</f>
        <v>#REF!</v>
      </c>
      <c r="K8" s="6" t="e">
        <f>IF(PREENCHER!#REF!="","",IF(COUNTIF(PREENCHER!$AF10:$AH10,PREENCHER!#REF!)=0,CONCATENATE(PREENCHER!AU10,#REF!),PREENCHER!#REF!))</f>
        <v>#REF!</v>
      </c>
      <c r="L8" s="6" t="e">
        <f>IF(PREENCHER!#REF!="","",IF(COUNTIF(PREENCHER!$AF10:$AH10,PREENCHER!#REF!)=0,CONCATENATE(PREENCHER!AV10,#REF!),PREENCHER!#REF!))</f>
        <v>#REF!</v>
      </c>
      <c r="M8" s="6" t="e">
        <f>IF(PREENCHER!#REF!="","",IF(COUNTIF(PREENCHER!$AF10:$AH10,PREENCHER!#REF!)=0,CONCATENATE(PREENCHER!AW10,#REF!),PREENCHER!#REF!))</f>
        <v>#REF!</v>
      </c>
      <c r="N8" s="6" t="e">
        <f>IF(PREENCHER!#REF!="","",IF(COUNTIF(PREENCHER!$AF10:$AH10,PREENCHER!#REF!)=0,CONCATENATE(PREENCHER!AX10,#REF!),PREENCHER!#REF!))</f>
        <v>#REF!</v>
      </c>
      <c r="O8" s="7">
        <f>IF(ISERROR(ROUND(AVERAGE(E8:N8),2)),"",ROUND(AVERAGE(E8:N8),2))</f>
      </c>
      <c r="P8" s="7">
        <f>IF(ISERROR(ROUND(O8*D8,2)),"",ROUND(O8*D8,2))</f>
      </c>
      <c r="Q8" s="8"/>
      <c r="R8" s="1"/>
      <c r="S8" s="7">
        <f>IF(ISERROR(MEDIAN(E8:N8)),"",MEDIAN(E8:N8))</f>
      </c>
      <c r="T8" s="7">
        <f>IF(ISERROR(STDEV(E8:N8)),"",STDEV(E8:N8))</f>
      </c>
      <c r="U8" s="9">
        <f>IF(ISERROR(T8/O8),"",T8/O8)</f>
      </c>
    </row>
    <row r="9" spans="1:21" ht="15">
      <c r="A9" s="5">
        <f>IF(PREENCHER!A11="","",PREENCHER!A11)</f>
      </c>
      <c r="B9" s="5">
        <f>IF(PREENCHER!B11="","",PREENCHER!B11)</f>
      </c>
      <c r="C9" s="5">
        <f>IF(PREENCHER!C11="","",PREENCHER!C11)</f>
      </c>
      <c r="D9" s="5">
        <f>IF(PREENCHER!D11="","",PREENCHER!D11)</f>
      </c>
      <c r="E9" s="6" t="e">
        <f>IF(PREENCHER!#REF!="","",IF(COUNTIF(PREENCHER!$AF11:$AH11,PREENCHER!#REF!)=0,CONCATENATE(PREENCHER!AO11,#REF!),PREENCHER!#REF!))</f>
        <v>#REF!</v>
      </c>
      <c r="F9" s="6">
        <f>IF(PREENCHER!L11="","",IF(COUNTIF(PREENCHER!$AF11:$AH11,PREENCHER!L11)=0,CONCATENATE(PREENCHER!AP11,#REF!),PREENCHER!L11))</f>
      </c>
      <c r="G9" s="6" t="e">
        <f>IF(PREENCHER!#REF!="","",IF(COUNTIF(PREENCHER!$AF11:$AH11,PREENCHER!#REF!)=0,CONCATENATE(PREENCHER!AQ11,#REF!),PREENCHER!#REF!))</f>
        <v>#REF!</v>
      </c>
      <c r="H9" s="6">
        <f>IF(PREENCHER!N11="","",IF(COUNTIF(PREENCHER!$AF11:$AH11,PREENCHER!N11)=0,CONCATENATE(PREENCHER!AR11,#REF!),PREENCHER!N11))</f>
      </c>
      <c r="I9" s="6" t="e">
        <f>IF(PREENCHER!#REF!="","",IF(COUNTIF(PREENCHER!$AF11:$AH11,PREENCHER!#REF!)=0,CONCATENATE(PREENCHER!AS11,#REF!),PREENCHER!#REF!))</f>
        <v>#REF!</v>
      </c>
      <c r="J9" s="6" t="e">
        <f>IF(PREENCHER!#REF!="","",IF(COUNTIF(PREENCHER!$AF11:$AH11,PREENCHER!#REF!)=0,CONCATENATE(PREENCHER!AT11,#REF!),PREENCHER!#REF!))</f>
        <v>#REF!</v>
      </c>
      <c r="K9" s="6" t="e">
        <f>IF(PREENCHER!#REF!="","",IF(COUNTIF(PREENCHER!$AF11:$AH11,PREENCHER!#REF!)=0,CONCATENATE(PREENCHER!AU11,#REF!),PREENCHER!#REF!))</f>
        <v>#REF!</v>
      </c>
      <c r="L9" s="6" t="e">
        <f>IF(PREENCHER!#REF!="","",IF(COUNTIF(PREENCHER!$AF11:$AH11,PREENCHER!#REF!)=0,CONCATENATE(PREENCHER!AV11,#REF!),PREENCHER!#REF!))</f>
        <v>#REF!</v>
      </c>
      <c r="M9" s="6" t="e">
        <f>IF(PREENCHER!#REF!="","",IF(COUNTIF(PREENCHER!$AF11:$AH11,PREENCHER!#REF!)=0,CONCATENATE(PREENCHER!AW11,#REF!),PREENCHER!#REF!))</f>
        <v>#REF!</v>
      </c>
      <c r="N9" s="6" t="e">
        <f>IF(PREENCHER!#REF!="","",IF(COUNTIF(PREENCHER!$AF11:$AH11,PREENCHER!#REF!)=0,CONCATENATE(PREENCHER!AX11,#REF!),PREENCHER!#REF!))</f>
        <v>#REF!</v>
      </c>
      <c r="O9" s="7">
        <f aca="true" t="shared" si="0" ref="O9:O67">IF(ISERROR(ROUND(AVERAGE(E9:N9),2)),"",ROUND(AVERAGE(E9:N9),2))</f>
      </c>
      <c r="P9" s="7">
        <f aca="true" t="shared" si="1" ref="P9:P67">IF(ISERROR(ROUND(O9*D9,2)),"",ROUND(O9*D9,2))</f>
      </c>
      <c r="Q9" s="8"/>
      <c r="R9" s="1"/>
      <c r="S9" s="7">
        <f aca="true" t="shared" si="2" ref="S9:S67">IF(ISERROR(MEDIAN(E9:N9)),"",MEDIAN(E9:N9))</f>
      </c>
      <c r="T9" s="7">
        <f aca="true" t="shared" si="3" ref="T9:T67">IF(ISERROR(STDEV(E9:N9)),"",STDEV(E9:N9))</f>
      </c>
      <c r="U9" s="9">
        <f aca="true" t="shared" si="4" ref="U9:U67">IF(ISERROR(T9/O9),"",T9/O9)</f>
      </c>
    </row>
    <row r="10" spans="1:21" ht="15">
      <c r="A10" s="5">
        <f>IF(PREENCHER!A12="","",PREENCHER!A12)</f>
      </c>
      <c r="B10" s="5">
        <f>IF(PREENCHER!B12="","",PREENCHER!B12)</f>
      </c>
      <c r="C10" s="5">
        <f>IF(PREENCHER!C12="","",PREENCHER!C12)</f>
      </c>
      <c r="D10" s="5">
        <f>IF(PREENCHER!D12="","",PREENCHER!D12)</f>
      </c>
      <c r="E10" s="6" t="e">
        <f>IF(PREENCHER!#REF!="","",IF(COUNTIF(PREENCHER!$AF12:$AH12,PREENCHER!#REF!)=0,CONCATENATE(PREENCHER!AO12,#REF!),PREENCHER!#REF!))</f>
        <v>#REF!</v>
      </c>
      <c r="F10" s="6">
        <f>IF(PREENCHER!L12="","",IF(COUNTIF(PREENCHER!$AF12:$AH12,PREENCHER!L12)=0,CONCATENATE(PREENCHER!AP12,#REF!),PREENCHER!L12))</f>
      </c>
      <c r="G10" s="6" t="e">
        <f>IF(PREENCHER!#REF!="","",IF(COUNTIF(PREENCHER!$AF12:$AH12,PREENCHER!#REF!)=0,CONCATENATE(PREENCHER!AQ12,#REF!),PREENCHER!#REF!))</f>
        <v>#REF!</v>
      </c>
      <c r="H10" s="6">
        <f>IF(PREENCHER!N12="","",IF(COUNTIF(PREENCHER!$AF12:$AH12,PREENCHER!N12)=0,CONCATENATE(PREENCHER!AR12,#REF!),PREENCHER!N12))</f>
      </c>
      <c r="I10" s="6" t="e">
        <f>IF(PREENCHER!#REF!="","",IF(COUNTIF(PREENCHER!$AF12:$AH12,PREENCHER!#REF!)=0,CONCATENATE(PREENCHER!AS12,#REF!),PREENCHER!#REF!))</f>
        <v>#REF!</v>
      </c>
      <c r="J10" s="6" t="e">
        <f>IF(PREENCHER!#REF!="","",IF(COUNTIF(PREENCHER!$AF12:$AH12,PREENCHER!#REF!)=0,CONCATENATE(PREENCHER!AT12,#REF!),PREENCHER!#REF!))</f>
        <v>#REF!</v>
      </c>
      <c r="K10" s="6" t="e">
        <f>IF(PREENCHER!#REF!="","",IF(COUNTIF(PREENCHER!$AF12:$AH12,PREENCHER!#REF!)=0,CONCATENATE(PREENCHER!AU12,#REF!),PREENCHER!#REF!))</f>
        <v>#REF!</v>
      </c>
      <c r="L10" s="6" t="e">
        <f>IF(PREENCHER!#REF!="","",IF(COUNTIF(PREENCHER!$AF12:$AH12,PREENCHER!#REF!)=0,CONCATENATE(PREENCHER!AV12,#REF!),PREENCHER!#REF!))</f>
        <v>#REF!</v>
      </c>
      <c r="M10" s="6" t="e">
        <f>IF(PREENCHER!#REF!="","",IF(COUNTIF(PREENCHER!$AF12:$AH12,PREENCHER!#REF!)=0,CONCATENATE(PREENCHER!AW12,#REF!),PREENCHER!#REF!))</f>
        <v>#REF!</v>
      </c>
      <c r="N10" s="6" t="e">
        <f>IF(PREENCHER!#REF!="","",IF(COUNTIF(PREENCHER!$AF12:$AH12,PREENCHER!#REF!)=0,CONCATENATE(PREENCHER!AX12,#REF!),PREENCHER!#REF!))</f>
        <v>#REF!</v>
      </c>
      <c r="O10" s="7">
        <f t="shared" si="0"/>
      </c>
      <c r="P10" s="7">
        <f t="shared" si="1"/>
      </c>
      <c r="Q10" s="8"/>
      <c r="R10" s="1"/>
      <c r="S10" s="7">
        <f t="shared" si="2"/>
      </c>
      <c r="T10" s="7">
        <f t="shared" si="3"/>
      </c>
      <c r="U10" s="9">
        <f t="shared" si="4"/>
      </c>
    </row>
    <row r="11" spans="1:21" ht="15">
      <c r="A11" s="5">
        <f>IF(PREENCHER!A13="","",PREENCHER!A13)</f>
      </c>
      <c r="B11" s="5">
        <f>IF(PREENCHER!B13="","",PREENCHER!B13)</f>
      </c>
      <c r="C11" s="5">
        <f>IF(PREENCHER!C13="","",PREENCHER!C13)</f>
      </c>
      <c r="D11" s="5">
        <f>IF(PREENCHER!D13="","",PREENCHER!D13)</f>
      </c>
      <c r="E11" s="6" t="e">
        <f>IF(PREENCHER!#REF!="","",IF(COUNTIF(PREENCHER!$AF13:$AH13,PREENCHER!#REF!)=0,CONCATENATE(PREENCHER!AO13,#REF!),PREENCHER!#REF!))</f>
        <v>#REF!</v>
      </c>
      <c r="F11" s="6">
        <f>IF(PREENCHER!L13="","",IF(COUNTIF(PREENCHER!$AF13:$AH13,PREENCHER!L13)=0,CONCATENATE(PREENCHER!AP13,#REF!),PREENCHER!L13))</f>
      </c>
      <c r="G11" s="6" t="e">
        <f>IF(PREENCHER!#REF!="","",IF(COUNTIF(PREENCHER!$AF13:$AH13,PREENCHER!#REF!)=0,CONCATENATE(PREENCHER!AQ13,#REF!),PREENCHER!#REF!))</f>
        <v>#REF!</v>
      </c>
      <c r="H11" s="6">
        <f>IF(PREENCHER!N13="","",IF(COUNTIF(PREENCHER!$AF13:$AH13,PREENCHER!N13)=0,CONCATENATE(PREENCHER!AR13,#REF!),PREENCHER!N13))</f>
      </c>
      <c r="I11" s="6" t="e">
        <f>IF(PREENCHER!#REF!="","",IF(COUNTIF(PREENCHER!$AF13:$AH13,PREENCHER!#REF!)=0,CONCATENATE(PREENCHER!AS13,#REF!),PREENCHER!#REF!))</f>
        <v>#REF!</v>
      </c>
      <c r="J11" s="6" t="e">
        <f>IF(PREENCHER!#REF!="","",IF(COUNTIF(PREENCHER!$AF13:$AH13,PREENCHER!#REF!)=0,CONCATENATE(PREENCHER!AT13,#REF!),PREENCHER!#REF!))</f>
        <v>#REF!</v>
      </c>
      <c r="K11" s="6" t="e">
        <f>IF(PREENCHER!#REF!="","",IF(COUNTIF(PREENCHER!$AF13:$AH13,PREENCHER!#REF!)=0,CONCATENATE(PREENCHER!AU13,#REF!),PREENCHER!#REF!))</f>
        <v>#REF!</v>
      </c>
      <c r="L11" s="6" t="e">
        <f>IF(PREENCHER!#REF!="","",IF(COUNTIF(PREENCHER!$AF13:$AH13,PREENCHER!#REF!)=0,CONCATENATE(PREENCHER!AV13,#REF!),PREENCHER!#REF!))</f>
        <v>#REF!</v>
      </c>
      <c r="M11" s="6" t="e">
        <f>IF(PREENCHER!#REF!="","",IF(COUNTIF(PREENCHER!$AF13:$AH13,PREENCHER!#REF!)=0,CONCATENATE(PREENCHER!AW13,#REF!),PREENCHER!#REF!))</f>
        <v>#REF!</v>
      </c>
      <c r="N11" s="6" t="e">
        <f>IF(PREENCHER!#REF!="","",IF(COUNTIF(PREENCHER!$AF13:$AH13,PREENCHER!#REF!)=0,CONCATENATE(PREENCHER!AX13,#REF!),PREENCHER!#REF!))</f>
        <v>#REF!</v>
      </c>
      <c r="O11" s="7">
        <f t="shared" si="0"/>
      </c>
      <c r="P11" s="7">
        <f t="shared" si="1"/>
      </c>
      <c r="Q11" s="8"/>
      <c r="R11" s="1"/>
      <c r="S11" s="7">
        <f t="shared" si="2"/>
      </c>
      <c r="T11" s="7">
        <f t="shared" si="3"/>
      </c>
      <c r="U11" s="9">
        <f t="shared" si="4"/>
      </c>
    </row>
    <row r="12" spans="1:21" ht="15">
      <c r="A12" s="5">
        <f>IF(PREENCHER!A14="","",PREENCHER!A14)</f>
      </c>
      <c r="B12" s="5">
        <f>IF(PREENCHER!B14="","",PREENCHER!B14)</f>
      </c>
      <c r="C12" s="5">
        <f>IF(PREENCHER!C14="","",PREENCHER!C14)</f>
      </c>
      <c r="D12" s="5">
        <f>IF(PREENCHER!D14="","",PREENCHER!D14)</f>
      </c>
      <c r="E12" s="6" t="e">
        <f>IF(PREENCHER!#REF!="","",IF(COUNTIF(PREENCHER!$AF14:$AH14,PREENCHER!#REF!)=0,CONCATENATE(PREENCHER!AO14,#REF!),PREENCHER!#REF!))</f>
        <v>#REF!</v>
      </c>
      <c r="F12" s="6">
        <f>IF(PREENCHER!L14="","",IF(COUNTIF(PREENCHER!$AF14:$AH14,PREENCHER!L14)=0,CONCATENATE(PREENCHER!AP14,#REF!),PREENCHER!L14))</f>
      </c>
      <c r="G12" s="6" t="e">
        <f>IF(PREENCHER!#REF!="","",IF(COUNTIF(PREENCHER!$AF14:$AH14,PREENCHER!#REF!)=0,CONCATENATE(PREENCHER!AQ14,#REF!),PREENCHER!#REF!))</f>
        <v>#REF!</v>
      </c>
      <c r="H12" s="6">
        <f>IF(PREENCHER!N14="","",IF(COUNTIF(PREENCHER!$AF14:$AH14,PREENCHER!N14)=0,CONCATENATE(PREENCHER!AR14,#REF!),PREENCHER!N14))</f>
      </c>
      <c r="I12" s="6" t="e">
        <f>IF(PREENCHER!#REF!="","",IF(COUNTIF(PREENCHER!$AF14:$AH14,PREENCHER!#REF!)=0,CONCATENATE(PREENCHER!AS14,#REF!),PREENCHER!#REF!))</f>
        <v>#REF!</v>
      </c>
      <c r="J12" s="6" t="e">
        <f>IF(PREENCHER!#REF!="","",IF(COUNTIF(PREENCHER!$AF14:$AH14,PREENCHER!#REF!)=0,CONCATENATE(PREENCHER!AT14,#REF!),PREENCHER!#REF!))</f>
        <v>#REF!</v>
      </c>
      <c r="K12" s="6" t="e">
        <f>IF(PREENCHER!#REF!="","",IF(COUNTIF(PREENCHER!$AF14:$AH14,PREENCHER!#REF!)=0,CONCATENATE(PREENCHER!AU14,#REF!),PREENCHER!#REF!))</f>
        <v>#REF!</v>
      </c>
      <c r="L12" s="6" t="e">
        <f>IF(PREENCHER!#REF!="","",IF(COUNTIF(PREENCHER!$AF14:$AH14,PREENCHER!#REF!)=0,CONCATENATE(PREENCHER!AV14,#REF!),PREENCHER!#REF!))</f>
        <v>#REF!</v>
      </c>
      <c r="M12" s="6" t="e">
        <f>IF(PREENCHER!#REF!="","",IF(COUNTIF(PREENCHER!$AF14:$AH14,PREENCHER!#REF!)=0,CONCATENATE(PREENCHER!AW14,#REF!),PREENCHER!#REF!))</f>
        <v>#REF!</v>
      </c>
      <c r="N12" s="6" t="e">
        <f>IF(PREENCHER!#REF!="","",IF(COUNTIF(PREENCHER!$AF14:$AH14,PREENCHER!#REF!)=0,CONCATENATE(PREENCHER!AX14,#REF!),PREENCHER!#REF!))</f>
        <v>#REF!</v>
      </c>
      <c r="O12" s="7">
        <f t="shared" si="0"/>
      </c>
      <c r="P12" s="7">
        <f t="shared" si="1"/>
      </c>
      <c r="Q12" s="8"/>
      <c r="R12" s="1"/>
      <c r="S12" s="7">
        <f t="shared" si="2"/>
      </c>
      <c r="T12" s="7">
        <f t="shared" si="3"/>
      </c>
      <c r="U12" s="9">
        <f t="shared" si="4"/>
      </c>
    </row>
    <row r="13" spans="1:21" ht="15">
      <c r="A13" s="5">
        <f>IF(PREENCHER!A15="","",PREENCHER!A15)</f>
      </c>
      <c r="B13" s="5">
        <f>IF(PREENCHER!B15="","",PREENCHER!B15)</f>
      </c>
      <c r="C13" s="5">
        <f>IF(PREENCHER!C15="","",PREENCHER!C15)</f>
      </c>
      <c r="D13" s="5">
        <f>IF(PREENCHER!D15="","",PREENCHER!D15)</f>
      </c>
      <c r="E13" s="6" t="e">
        <f>IF(PREENCHER!#REF!="","",IF(COUNTIF(PREENCHER!$AF15:$AH15,PREENCHER!#REF!)=0,CONCATENATE(PREENCHER!AO15,#REF!),PREENCHER!#REF!))</f>
        <v>#REF!</v>
      </c>
      <c r="F13" s="6">
        <f>IF(PREENCHER!L15="","",IF(COUNTIF(PREENCHER!$AF15:$AH15,PREENCHER!L15)=0,CONCATENATE(PREENCHER!AP15,#REF!),PREENCHER!L15))</f>
      </c>
      <c r="G13" s="6" t="e">
        <f>IF(PREENCHER!#REF!="","",IF(COUNTIF(PREENCHER!$AF15:$AH15,PREENCHER!#REF!)=0,CONCATENATE(PREENCHER!AQ15,#REF!),PREENCHER!#REF!))</f>
        <v>#REF!</v>
      </c>
      <c r="H13" s="6">
        <f>IF(PREENCHER!N15="","",IF(COUNTIF(PREENCHER!$AF15:$AH15,PREENCHER!N15)=0,CONCATENATE(PREENCHER!AR15,#REF!),PREENCHER!N15))</f>
      </c>
      <c r="I13" s="6" t="e">
        <f>IF(PREENCHER!#REF!="","",IF(COUNTIF(PREENCHER!$AF15:$AH15,PREENCHER!#REF!)=0,CONCATENATE(PREENCHER!AS15,#REF!),PREENCHER!#REF!))</f>
        <v>#REF!</v>
      </c>
      <c r="J13" s="6" t="e">
        <f>IF(PREENCHER!#REF!="","",IF(COUNTIF(PREENCHER!$AF15:$AH15,PREENCHER!#REF!)=0,CONCATENATE(PREENCHER!AT15,#REF!),PREENCHER!#REF!))</f>
        <v>#REF!</v>
      </c>
      <c r="K13" s="6" t="e">
        <f>IF(PREENCHER!#REF!="","",IF(COUNTIF(PREENCHER!$AF15:$AH15,PREENCHER!#REF!)=0,CONCATENATE(PREENCHER!AU15,#REF!),PREENCHER!#REF!))</f>
        <v>#REF!</v>
      </c>
      <c r="L13" s="6" t="e">
        <f>IF(PREENCHER!#REF!="","",IF(COUNTIF(PREENCHER!$AF15:$AH15,PREENCHER!#REF!)=0,CONCATENATE(PREENCHER!AV15,#REF!),PREENCHER!#REF!))</f>
        <v>#REF!</v>
      </c>
      <c r="M13" s="6" t="e">
        <f>IF(PREENCHER!#REF!="","",IF(COUNTIF(PREENCHER!$AF15:$AH15,PREENCHER!#REF!)=0,CONCATENATE(PREENCHER!AW15,#REF!),PREENCHER!#REF!))</f>
        <v>#REF!</v>
      </c>
      <c r="N13" s="6" t="e">
        <f>IF(PREENCHER!#REF!="","",IF(COUNTIF(PREENCHER!$AF15:$AH15,PREENCHER!#REF!)=0,CONCATENATE(PREENCHER!AX15,#REF!),PREENCHER!#REF!))</f>
        <v>#REF!</v>
      </c>
      <c r="O13" s="7">
        <f t="shared" si="0"/>
      </c>
      <c r="P13" s="7">
        <f t="shared" si="1"/>
      </c>
      <c r="Q13" s="8"/>
      <c r="R13" s="1"/>
      <c r="S13" s="7">
        <f t="shared" si="2"/>
      </c>
      <c r="T13" s="7">
        <f t="shared" si="3"/>
      </c>
      <c r="U13" s="9">
        <f t="shared" si="4"/>
      </c>
    </row>
    <row r="14" spans="1:21" ht="15">
      <c r="A14" s="5">
        <f>IF(PREENCHER!A16="","",PREENCHER!A16)</f>
      </c>
      <c r="B14" s="5">
        <f>IF(PREENCHER!B16="","",PREENCHER!B16)</f>
      </c>
      <c r="C14" s="5">
        <f>IF(PREENCHER!C16="","",PREENCHER!C16)</f>
      </c>
      <c r="D14" s="5">
        <f>IF(PREENCHER!D16="","",PREENCHER!D16)</f>
      </c>
      <c r="E14" s="6" t="e">
        <f>IF(PREENCHER!#REF!="","",IF(COUNTIF(PREENCHER!$AF16:$AH16,PREENCHER!#REF!)=0,CONCATENATE(PREENCHER!AO16,#REF!),PREENCHER!#REF!))</f>
        <v>#REF!</v>
      </c>
      <c r="F14" s="6">
        <f>IF(PREENCHER!L16="","",IF(COUNTIF(PREENCHER!$AF16:$AH16,PREENCHER!L16)=0,CONCATENATE(PREENCHER!AP16,#REF!),PREENCHER!L16))</f>
      </c>
      <c r="G14" s="6" t="e">
        <f>IF(PREENCHER!#REF!="","",IF(COUNTIF(PREENCHER!$AF16:$AH16,PREENCHER!#REF!)=0,CONCATENATE(PREENCHER!AQ16,#REF!),PREENCHER!#REF!))</f>
        <v>#REF!</v>
      </c>
      <c r="H14" s="6">
        <f>IF(PREENCHER!N16="","",IF(COUNTIF(PREENCHER!$AF16:$AH16,PREENCHER!N16)=0,CONCATENATE(PREENCHER!AR16,#REF!),PREENCHER!N16))</f>
      </c>
      <c r="I14" s="6" t="e">
        <f>IF(PREENCHER!#REF!="","",IF(COUNTIF(PREENCHER!$AF16:$AH16,PREENCHER!#REF!)=0,CONCATENATE(PREENCHER!AS16,#REF!),PREENCHER!#REF!))</f>
        <v>#REF!</v>
      </c>
      <c r="J14" s="6" t="e">
        <f>IF(PREENCHER!#REF!="","",IF(COUNTIF(PREENCHER!$AF16:$AH16,PREENCHER!#REF!)=0,CONCATENATE(PREENCHER!AT16,#REF!),PREENCHER!#REF!))</f>
        <v>#REF!</v>
      </c>
      <c r="K14" s="6" t="e">
        <f>IF(PREENCHER!#REF!="","",IF(COUNTIF(PREENCHER!$AF16:$AH16,PREENCHER!#REF!)=0,CONCATENATE(PREENCHER!AU16,#REF!),PREENCHER!#REF!))</f>
        <v>#REF!</v>
      </c>
      <c r="L14" s="6" t="e">
        <f>IF(PREENCHER!#REF!="","",IF(COUNTIF(PREENCHER!$AF16:$AH16,PREENCHER!#REF!)=0,CONCATENATE(PREENCHER!AV16,#REF!),PREENCHER!#REF!))</f>
        <v>#REF!</v>
      </c>
      <c r="M14" s="6" t="e">
        <f>IF(PREENCHER!#REF!="","",IF(COUNTIF(PREENCHER!$AF16:$AH16,PREENCHER!#REF!)=0,CONCATENATE(PREENCHER!AW16,#REF!),PREENCHER!#REF!))</f>
        <v>#REF!</v>
      </c>
      <c r="N14" s="6" t="e">
        <f>IF(PREENCHER!#REF!="","",IF(COUNTIF(PREENCHER!$AF16:$AH16,PREENCHER!#REF!)=0,CONCATENATE(PREENCHER!AX16,#REF!),PREENCHER!#REF!))</f>
        <v>#REF!</v>
      </c>
      <c r="O14" s="7">
        <f t="shared" si="0"/>
      </c>
      <c r="P14" s="7">
        <f t="shared" si="1"/>
      </c>
      <c r="Q14" s="8"/>
      <c r="R14" s="1"/>
      <c r="S14" s="7">
        <f t="shared" si="2"/>
      </c>
      <c r="T14" s="7">
        <f t="shared" si="3"/>
      </c>
      <c r="U14" s="9">
        <f t="shared" si="4"/>
      </c>
    </row>
    <row r="15" spans="1:21" ht="15">
      <c r="A15" s="5">
        <f>IF(PREENCHER!A17="","",PREENCHER!A17)</f>
      </c>
      <c r="B15" s="5">
        <f>IF(PREENCHER!B17="","",PREENCHER!B17)</f>
      </c>
      <c r="C15" s="5">
        <f>IF(PREENCHER!C17="","",PREENCHER!C17)</f>
      </c>
      <c r="D15" s="5">
        <f>IF(PREENCHER!D17="","",PREENCHER!D17)</f>
      </c>
      <c r="E15" s="6" t="e">
        <f>IF(PREENCHER!#REF!="","",IF(COUNTIF(PREENCHER!$AF17:$AH17,PREENCHER!#REF!)=0,CONCATENATE(PREENCHER!AO17,#REF!),PREENCHER!#REF!))</f>
        <v>#REF!</v>
      </c>
      <c r="F15" s="6">
        <f>IF(PREENCHER!L17="","",IF(COUNTIF(PREENCHER!$AF17:$AH17,PREENCHER!L17)=0,CONCATENATE(PREENCHER!AP17,#REF!),PREENCHER!L17))</f>
      </c>
      <c r="G15" s="6" t="e">
        <f>IF(PREENCHER!#REF!="","",IF(COUNTIF(PREENCHER!$AF17:$AH17,PREENCHER!#REF!)=0,CONCATENATE(PREENCHER!AQ17,#REF!),PREENCHER!#REF!))</f>
        <v>#REF!</v>
      </c>
      <c r="H15" s="6">
        <f>IF(PREENCHER!N17="","",IF(COUNTIF(PREENCHER!$AF17:$AH17,PREENCHER!N17)=0,CONCATENATE(PREENCHER!AR17,#REF!),PREENCHER!N17))</f>
      </c>
      <c r="I15" s="6" t="e">
        <f>IF(PREENCHER!#REF!="","",IF(COUNTIF(PREENCHER!$AF17:$AH17,PREENCHER!#REF!)=0,CONCATENATE(PREENCHER!AS17,#REF!),PREENCHER!#REF!))</f>
        <v>#REF!</v>
      </c>
      <c r="J15" s="6" t="e">
        <f>IF(PREENCHER!#REF!="","",IF(COUNTIF(PREENCHER!$AF17:$AH17,PREENCHER!#REF!)=0,CONCATENATE(PREENCHER!AT17,#REF!),PREENCHER!#REF!))</f>
        <v>#REF!</v>
      </c>
      <c r="K15" s="6" t="e">
        <f>IF(PREENCHER!#REF!="","",IF(COUNTIF(PREENCHER!$AF17:$AH17,PREENCHER!#REF!)=0,CONCATENATE(PREENCHER!AU17,#REF!),PREENCHER!#REF!))</f>
        <v>#REF!</v>
      </c>
      <c r="L15" s="6" t="e">
        <f>IF(PREENCHER!#REF!="","",IF(COUNTIF(PREENCHER!$AF17:$AH17,PREENCHER!#REF!)=0,CONCATENATE(PREENCHER!AV17,#REF!),PREENCHER!#REF!))</f>
        <v>#REF!</v>
      </c>
      <c r="M15" s="6" t="e">
        <f>IF(PREENCHER!#REF!="","",IF(COUNTIF(PREENCHER!$AF17:$AH17,PREENCHER!#REF!)=0,CONCATENATE(PREENCHER!AW17,#REF!),PREENCHER!#REF!))</f>
        <v>#REF!</v>
      </c>
      <c r="N15" s="6" t="e">
        <f>IF(PREENCHER!#REF!="","",IF(COUNTIF(PREENCHER!$AF17:$AH17,PREENCHER!#REF!)=0,CONCATENATE(PREENCHER!AX17,#REF!),PREENCHER!#REF!))</f>
        <v>#REF!</v>
      </c>
      <c r="O15" s="7">
        <f t="shared" si="0"/>
      </c>
      <c r="P15" s="7">
        <f t="shared" si="1"/>
      </c>
      <c r="Q15" s="8"/>
      <c r="R15" s="1"/>
      <c r="S15" s="7">
        <f t="shared" si="2"/>
      </c>
      <c r="T15" s="7">
        <f t="shared" si="3"/>
      </c>
      <c r="U15" s="9">
        <f t="shared" si="4"/>
      </c>
    </row>
    <row r="16" spans="1:21" ht="15">
      <c r="A16" s="5">
        <f>IF(PREENCHER!A18="","",PREENCHER!A18)</f>
      </c>
      <c r="B16" s="5">
        <f>IF(PREENCHER!B18="","",PREENCHER!B18)</f>
      </c>
      <c r="C16" s="5">
        <f>IF(PREENCHER!C18="","",PREENCHER!C18)</f>
      </c>
      <c r="D16" s="5">
        <f>IF(PREENCHER!D18="","",PREENCHER!D18)</f>
      </c>
      <c r="E16" s="6" t="e">
        <f>IF(PREENCHER!#REF!="","",IF(COUNTIF(PREENCHER!$AF18:$AH18,PREENCHER!#REF!)=0,CONCATENATE(PREENCHER!AO18,#REF!),PREENCHER!#REF!))</f>
        <v>#REF!</v>
      </c>
      <c r="F16" s="6">
        <f>IF(PREENCHER!L18="","",IF(COUNTIF(PREENCHER!$AF18:$AH18,PREENCHER!L18)=0,CONCATENATE(PREENCHER!AP18,#REF!),PREENCHER!L18))</f>
      </c>
      <c r="G16" s="6" t="e">
        <f>IF(PREENCHER!#REF!="","",IF(COUNTIF(PREENCHER!$AF18:$AH18,PREENCHER!#REF!)=0,CONCATENATE(PREENCHER!AQ18,#REF!),PREENCHER!#REF!))</f>
        <v>#REF!</v>
      </c>
      <c r="H16" s="6">
        <f>IF(PREENCHER!N18="","",IF(COUNTIF(PREENCHER!$AF18:$AH18,PREENCHER!N18)=0,CONCATENATE(PREENCHER!AR18,#REF!),PREENCHER!N18))</f>
      </c>
      <c r="I16" s="6" t="e">
        <f>IF(PREENCHER!#REF!="","",IF(COUNTIF(PREENCHER!$AF18:$AH18,PREENCHER!#REF!)=0,CONCATENATE(PREENCHER!AS18,#REF!),PREENCHER!#REF!))</f>
        <v>#REF!</v>
      </c>
      <c r="J16" s="6" t="e">
        <f>IF(PREENCHER!#REF!="","",IF(COUNTIF(PREENCHER!$AF18:$AH18,PREENCHER!#REF!)=0,CONCATENATE(PREENCHER!AT18,#REF!),PREENCHER!#REF!))</f>
        <v>#REF!</v>
      </c>
      <c r="K16" s="6" t="e">
        <f>IF(PREENCHER!#REF!="","",IF(COUNTIF(PREENCHER!$AF18:$AH18,PREENCHER!#REF!)=0,CONCATENATE(PREENCHER!AU18,#REF!),PREENCHER!#REF!))</f>
        <v>#REF!</v>
      </c>
      <c r="L16" s="6" t="e">
        <f>IF(PREENCHER!#REF!="","",IF(COUNTIF(PREENCHER!$AF18:$AH18,PREENCHER!#REF!)=0,CONCATENATE(PREENCHER!AV18,#REF!),PREENCHER!#REF!))</f>
        <v>#REF!</v>
      </c>
      <c r="M16" s="6" t="e">
        <f>IF(PREENCHER!#REF!="","",IF(COUNTIF(PREENCHER!$AF18:$AH18,PREENCHER!#REF!)=0,CONCATENATE(PREENCHER!AW18,#REF!),PREENCHER!#REF!))</f>
        <v>#REF!</v>
      </c>
      <c r="N16" s="6" t="e">
        <f>IF(PREENCHER!#REF!="","",IF(COUNTIF(PREENCHER!$AF18:$AH18,PREENCHER!#REF!)=0,CONCATENATE(PREENCHER!AX18,#REF!),PREENCHER!#REF!))</f>
        <v>#REF!</v>
      </c>
      <c r="O16" s="7">
        <f t="shared" si="0"/>
      </c>
      <c r="P16" s="7">
        <f t="shared" si="1"/>
      </c>
      <c r="Q16" s="8"/>
      <c r="R16" s="1"/>
      <c r="S16" s="7">
        <f t="shared" si="2"/>
      </c>
      <c r="T16" s="7">
        <f t="shared" si="3"/>
      </c>
      <c r="U16" s="9">
        <f t="shared" si="4"/>
      </c>
    </row>
    <row r="17" spans="1:21" ht="15">
      <c r="A17" s="5">
        <f>IF(PREENCHER!A19="","",PREENCHER!A19)</f>
      </c>
      <c r="B17" s="5">
        <f>IF(PREENCHER!B19="","",PREENCHER!B19)</f>
      </c>
      <c r="C17" s="5">
        <f>IF(PREENCHER!C19="","",PREENCHER!C19)</f>
      </c>
      <c r="D17" s="5">
        <f>IF(PREENCHER!D19="","",PREENCHER!D19)</f>
      </c>
      <c r="E17" s="6" t="e">
        <f>IF(PREENCHER!#REF!="","",IF(COUNTIF(PREENCHER!$AF19:$AH19,PREENCHER!#REF!)=0,CONCATENATE(PREENCHER!AO19,#REF!),PREENCHER!#REF!))</f>
        <v>#REF!</v>
      </c>
      <c r="F17" s="6">
        <f>IF(PREENCHER!L19="","",IF(COUNTIF(PREENCHER!$AF19:$AH19,PREENCHER!L19)=0,CONCATENATE(PREENCHER!AP19,#REF!),PREENCHER!L19))</f>
      </c>
      <c r="G17" s="6" t="e">
        <f>IF(PREENCHER!#REF!="","",IF(COUNTIF(PREENCHER!$AF19:$AH19,PREENCHER!#REF!)=0,CONCATENATE(PREENCHER!AQ19,#REF!),PREENCHER!#REF!))</f>
        <v>#REF!</v>
      </c>
      <c r="H17" s="6">
        <f>IF(PREENCHER!N19="","",IF(COUNTIF(PREENCHER!$AF19:$AH19,PREENCHER!N19)=0,CONCATENATE(PREENCHER!AR19,#REF!),PREENCHER!N19))</f>
      </c>
      <c r="I17" s="6" t="e">
        <f>IF(PREENCHER!#REF!="","",IF(COUNTIF(PREENCHER!$AF19:$AH19,PREENCHER!#REF!)=0,CONCATENATE(PREENCHER!AS19,#REF!),PREENCHER!#REF!))</f>
        <v>#REF!</v>
      </c>
      <c r="J17" s="6" t="e">
        <f>IF(PREENCHER!#REF!="","",IF(COUNTIF(PREENCHER!$AF19:$AH19,PREENCHER!#REF!)=0,CONCATENATE(PREENCHER!AT19,#REF!),PREENCHER!#REF!))</f>
        <v>#REF!</v>
      </c>
      <c r="K17" s="6" t="e">
        <f>IF(PREENCHER!#REF!="","",IF(COUNTIF(PREENCHER!$AF19:$AH19,PREENCHER!#REF!)=0,CONCATENATE(PREENCHER!AU19,#REF!),PREENCHER!#REF!))</f>
        <v>#REF!</v>
      </c>
      <c r="L17" s="6" t="e">
        <f>IF(PREENCHER!#REF!="","",IF(COUNTIF(PREENCHER!$AF19:$AH19,PREENCHER!#REF!)=0,CONCATENATE(PREENCHER!AV19,#REF!),PREENCHER!#REF!))</f>
        <v>#REF!</v>
      </c>
      <c r="M17" s="6" t="e">
        <f>IF(PREENCHER!#REF!="","",IF(COUNTIF(PREENCHER!$AF19:$AH19,PREENCHER!#REF!)=0,CONCATENATE(PREENCHER!AW19,#REF!),PREENCHER!#REF!))</f>
        <v>#REF!</v>
      </c>
      <c r="N17" s="6" t="e">
        <f>IF(PREENCHER!#REF!="","",IF(COUNTIF(PREENCHER!$AF19:$AH19,PREENCHER!#REF!)=0,CONCATENATE(PREENCHER!AX19,#REF!),PREENCHER!#REF!))</f>
        <v>#REF!</v>
      </c>
      <c r="O17" s="7">
        <f t="shared" si="0"/>
      </c>
      <c r="P17" s="7">
        <f t="shared" si="1"/>
      </c>
      <c r="Q17" s="8"/>
      <c r="R17" s="1"/>
      <c r="S17" s="7">
        <f t="shared" si="2"/>
      </c>
      <c r="T17" s="7">
        <f t="shared" si="3"/>
      </c>
      <c r="U17" s="9">
        <f t="shared" si="4"/>
      </c>
    </row>
    <row r="18" spans="1:21" ht="15">
      <c r="A18" s="5">
        <f>IF(PREENCHER!A20="","",PREENCHER!A20)</f>
      </c>
      <c r="B18" s="5">
        <f>IF(PREENCHER!B20="","",PREENCHER!B20)</f>
      </c>
      <c r="C18" s="5">
        <f>IF(PREENCHER!C20="","",PREENCHER!C20)</f>
      </c>
      <c r="D18" s="5">
        <f>IF(PREENCHER!D20="","",PREENCHER!D20)</f>
      </c>
      <c r="E18" s="6" t="e">
        <f>IF(PREENCHER!#REF!="","",IF(COUNTIF(PREENCHER!$AF20:$AH20,PREENCHER!#REF!)=0,CONCATENATE(PREENCHER!AO20,#REF!),PREENCHER!#REF!))</f>
        <v>#REF!</v>
      </c>
      <c r="F18" s="6">
        <f>IF(PREENCHER!L20="","",IF(COUNTIF(PREENCHER!$AF20:$AH20,PREENCHER!L20)=0,CONCATENATE(PREENCHER!AP20,#REF!),PREENCHER!L20))</f>
      </c>
      <c r="G18" s="6" t="e">
        <f>IF(PREENCHER!#REF!="","",IF(COUNTIF(PREENCHER!$AF20:$AH20,PREENCHER!#REF!)=0,CONCATENATE(PREENCHER!AQ20,#REF!),PREENCHER!#REF!))</f>
        <v>#REF!</v>
      </c>
      <c r="H18" s="6">
        <f>IF(PREENCHER!N20="","",IF(COUNTIF(PREENCHER!$AF20:$AH20,PREENCHER!N20)=0,CONCATENATE(PREENCHER!AR20,#REF!),PREENCHER!N20))</f>
      </c>
      <c r="I18" s="6" t="e">
        <f>IF(PREENCHER!#REF!="","",IF(COUNTIF(PREENCHER!$AF20:$AH20,PREENCHER!#REF!)=0,CONCATENATE(PREENCHER!AS20,#REF!),PREENCHER!#REF!))</f>
        <v>#REF!</v>
      </c>
      <c r="J18" s="6" t="e">
        <f>IF(PREENCHER!#REF!="","",IF(COUNTIF(PREENCHER!$AF20:$AH20,PREENCHER!#REF!)=0,CONCATENATE(PREENCHER!AT20,#REF!),PREENCHER!#REF!))</f>
        <v>#REF!</v>
      </c>
      <c r="K18" s="6" t="e">
        <f>IF(PREENCHER!#REF!="","",IF(COUNTIF(PREENCHER!$AF20:$AH20,PREENCHER!#REF!)=0,CONCATENATE(PREENCHER!AU20,#REF!),PREENCHER!#REF!))</f>
        <v>#REF!</v>
      </c>
      <c r="L18" s="6" t="e">
        <f>IF(PREENCHER!#REF!="","",IF(COUNTIF(PREENCHER!$AF20:$AH20,PREENCHER!#REF!)=0,CONCATENATE(PREENCHER!AV20,#REF!),PREENCHER!#REF!))</f>
        <v>#REF!</v>
      </c>
      <c r="M18" s="6" t="e">
        <f>IF(PREENCHER!#REF!="","",IF(COUNTIF(PREENCHER!$AF20:$AH20,PREENCHER!#REF!)=0,CONCATENATE(PREENCHER!AW20,#REF!),PREENCHER!#REF!))</f>
        <v>#REF!</v>
      </c>
      <c r="N18" s="6" t="e">
        <f>IF(PREENCHER!#REF!="","",IF(COUNTIF(PREENCHER!$AF20:$AH20,PREENCHER!#REF!)=0,CONCATENATE(PREENCHER!AX20,#REF!),PREENCHER!#REF!))</f>
        <v>#REF!</v>
      </c>
      <c r="O18" s="7">
        <f t="shared" si="0"/>
      </c>
      <c r="P18" s="7">
        <f t="shared" si="1"/>
      </c>
      <c r="Q18" s="8"/>
      <c r="R18" s="1"/>
      <c r="S18" s="7">
        <f t="shared" si="2"/>
      </c>
      <c r="T18" s="7">
        <f t="shared" si="3"/>
      </c>
      <c r="U18" s="9">
        <f t="shared" si="4"/>
      </c>
    </row>
    <row r="19" spans="1:21" ht="15">
      <c r="A19" s="5">
        <f>IF(PREENCHER!A21="","",PREENCHER!A21)</f>
      </c>
      <c r="B19" s="5">
        <f>IF(PREENCHER!B21="","",PREENCHER!B21)</f>
      </c>
      <c r="C19" s="5">
        <f>IF(PREENCHER!C21="","",PREENCHER!C21)</f>
      </c>
      <c r="D19" s="5">
        <f>IF(PREENCHER!D21="","",PREENCHER!D21)</f>
      </c>
      <c r="E19" s="6" t="e">
        <f>IF(PREENCHER!#REF!="","",IF(COUNTIF(PREENCHER!$AF21:$AH21,PREENCHER!#REF!)=0,CONCATENATE(PREENCHER!AO21,#REF!),PREENCHER!#REF!))</f>
        <v>#REF!</v>
      </c>
      <c r="F19" s="6">
        <f>IF(PREENCHER!L21="","",IF(COUNTIF(PREENCHER!$AF21:$AH21,PREENCHER!L21)=0,CONCATENATE(PREENCHER!AP21,#REF!),PREENCHER!L21))</f>
      </c>
      <c r="G19" s="6" t="e">
        <f>IF(PREENCHER!#REF!="","",IF(COUNTIF(PREENCHER!$AF21:$AH21,PREENCHER!#REF!)=0,CONCATENATE(PREENCHER!AQ21,#REF!),PREENCHER!#REF!))</f>
        <v>#REF!</v>
      </c>
      <c r="H19" s="6">
        <f>IF(PREENCHER!N21="","",IF(COUNTIF(PREENCHER!$AF21:$AH21,PREENCHER!N21)=0,CONCATENATE(PREENCHER!AR21,#REF!),PREENCHER!N21))</f>
      </c>
      <c r="I19" s="6" t="e">
        <f>IF(PREENCHER!#REF!="","",IF(COUNTIF(PREENCHER!$AF21:$AH21,PREENCHER!#REF!)=0,CONCATENATE(PREENCHER!AS21,#REF!),PREENCHER!#REF!))</f>
        <v>#REF!</v>
      </c>
      <c r="J19" s="6" t="e">
        <f>IF(PREENCHER!#REF!="","",IF(COUNTIF(PREENCHER!$AF21:$AH21,PREENCHER!#REF!)=0,CONCATENATE(PREENCHER!AT21,#REF!),PREENCHER!#REF!))</f>
        <v>#REF!</v>
      </c>
      <c r="K19" s="6" t="e">
        <f>IF(PREENCHER!#REF!="","",IF(COUNTIF(PREENCHER!$AF21:$AH21,PREENCHER!#REF!)=0,CONCATENATE(PREENCHER!AU21,#REF!),PREENCHER!#REF!))</f>
        <v>#REF!</v>
      </c>
      <c r="L19" s="6" t="e">
        <f>IF(PREENCHER!#REF!="","",IF(COUNTIF(PREENCHER!$AF21:$AH21,PREENCHER!#REF!)=0,CONCATENATE(PREENCHER!AV21,#REF!),PREENCHER!#REF!))</f>
        <v>#REF!</v>
      </c>
      <c r="M19" s="6" t="e">
        <f>IF(PREENCHER!#REF!="","",IF(COUNTIF(PREENCHER!$AF21:$AH21,PREENCHER!#REF!)=0,CONCATENATE(PREENCHER!AW21,#REF!),PREENCHER!#REF!))</f>
        <v>#REF!</v>
      </c>
      <c r="N19" s="6" t="e">
        <f>IF(PREENCHER!#REF!="","",IF(COUNTIF(PREENCHER!$AF21:$AH21,PREENCHER!#REF!)=0,CONCATENATE(PREENCHER!AX21,#REF!),PREENCHER!#REF!))</f>
        <v>#REF!</v>
      </c>
      <c r="O19" s="7">
        <f t="shared" si="0"/>
      </c>
      <c r="P19" s="7">
        <f t="shared" si="1"/>
      </c>
      <c r="Q19" s="8"/>
      <c r="R19" s="1"/>
      <c r="S19" s="7">
        <f t="shared" si="2"/>
      </c>
      <c r="T19" s="7">
        <f t="shared" si="3"/>
      </c>
      <c r="U19" s="9">
        <f t="shared" si="4"/>
      </c>
    </row>
    <row r="20" spans="1:21" ht="15">
      <c r="A20" s="5">
        <f>IF(PREENCHER!A22="","",PREENCHER!A22)</f>
      </c>
      <c r="B20" s="5">
        <f>IF(PREENCHER!B22="","",PREENCHER!B22)</f>
      </c>
      <c r="C20" s="5">
        <f>IF(PREENCHER!C22="","",PREENCHER!C22)</f>
      </c>
      <c r="D20" s="5">
        <f>IF(PREENCHER!D22="","",PREENCHER!D22)</f>
      </c>
      <c r="E20" s="6" t="e">
        <f>IF(PREENCHER!#REF!="","",IF(COUNTIF(PREENCHER!$AF22:$AH22,PREENCHER!#REF!)=0,CONCATENATE(PREENCHER!AO22,#REF!),PREENCHER!#REF!))</f>
        <v>#REF!</v>
      </c>
      <c r="F20" s="6">
        <f>IF(PREENCHER!L22="","",IF(COUNTIF(PREENCHER!$AF22:$AH22,PREENCHER!L22)=0,CONCATENATE(PREENCHER!AP22,#REF!),PREENCHER!L22))</f>
      </c>
      <c r="G20" s="6" t="e">
        <f>IF(PREENCHER!#REF!="","",IF(COUNTIF(PREENCHER!$AF22:$AH22,PREENCHER!#REF!)=0,CONCATENATE(PREENCHER!AQ22,#REF!),PREENCHER!#REF!))</f>
        <v>#REF!</v>
      </c>
      <c r="H20" s="6">
        <f>IF(PREENCHER!N22="","",IF(COUNTIF(PREENCHER!$AF22:$AH22,PREENCHER!N22)=0,CONCATENATE(PREENCHER!AR22,#REF!),PREENCHER!N22))</f>
      </c>
      <c r="I20" s="6" t="e">
        <f>IF(PREENCHER!#REF!="","",IF(COUNTIF(PREENCHER!$AF22:$AH22,PREENCHER!#REF!)=0,CONCATENATE(PREENCHER!AS22,#REF!),PREENCHER!#REF!))</f>
        <v>#REF!</v>
      </c>
      <c r="J20" s="6" t="e">
        <f>IF(PREENCHER!#REF!="","",IF(COUNTIF(PREENCHER!$AF22:$AH22,PREENCHER!#REF!)=0,CONCATENATE(PREENCHER!AT22,#REF!),PREENCHER!#REF!))</f>
        <v>#REF!</v>
      </c>
      <c r="K20" s="6" t="e">
        <f>IF(PREENCHER!#REF!="","",IF(COUNTIF(PREENCHER!$AF22:$AH22,PREENCHER!#REF!)=0,CONCATENATE(PREENCHER!AU22,#REF!),PREENCHER!#REF!))</f>
        <v>#REF!</v>
      </c>
      <c r="L20" s="6" t="e">
        <f>IF(PREENCHER!#REF!="","",IF(COUNTIF(PREENCHER!$AF22:$AH22,PREENCHER!#REF!)=0,CONCATENATE(PREENCHER!AV22,#REF!),PREENCHER!#REF!))</f>
        <v>#REF!</v>
      </c>
      <c r="M20" s="6" t="e">
        <f>IF(PREENCHER!#REF!="","",IF(COUNTIF(PREENCHER!$AF22:$AH22,PREENCHER!#REF!)=0,CONCATENATE(PREENCHER!AW22,#REF!),PREENCHER!#REF!))</f>
        <v>#REF!</v>
      </c>
      <c r="N20" s="6" t="e">
        <f>IF(PREENCHER!#REF!="","",IF(COUNTIF(PREENCHER!$AF22:$AH22,PREENCHER!#REF!)=0,CONCATENATE(PREENCHER!AX22,#REF!),PREENCHER!#REF!))</f>
        <v>#REF!</v>
      </c>
      <c r="O20" s="7">
        <f t="shared" si="0"/>
      </c>
      <c r="P20" s="7">
        <f t="shared" si="1"/>
      </c>
      <c r="Q20" s="8"/>
      <c r="R20" s="1"/>
      <c r="S20" s="7">
        <f t="shared" si="2"/>
      </c>
      <c r="T20" s="7">
        <f t="shared" si="3"/>
      </c>
      <c r="U20" s="9">
        <f t="shared" si="4"/>
      </c>
    </row>
    <row r="21" spans="1:21" ht="15">
      <c r="A21" s="5">
        <f>IF(PREENCHER!A23="","",PREENCHER!A23)</f>
      </c>
      <c r="B21" s="5">
        <f>IF(PREENCHER!B23="","",PREENCHER!B23)</f>
      </c>
      <c r="C21" s="5">
        <f>IF(PREENCHER!C23="","",PREENCHER!C23)</f>
      </c>
      <c r="D21" s="5">
        <f>IF(PREENCHER!D23="","",PREENCHER!D23)</f>
      </c>
      <c r="E21" s="6" t="e">
        <f>IF(PREENCHER!#REF!="","",IF(COUNTIF(PREENCHER!$AF23:$AH23,PREENCHER!#REF!)=0,CONCATENATE(PREENCHER!AO23,#REF!),PREENCHER!#REF!))</f>
        <v>#REF!</v>
      </c>
      <c r="F21" s="6">
        <f>IF(PREENCHER!L23="","",IF(COUNTIF(PREENCHER!$AF23:$AH23,PREENCHER!L23)=0,CONCATENATE(PREENCHER!AP23,#REF!),PREENCHER!L23))</f>
      </c>
      <c r="G21" s="6" t="e">
        <f>IF(PREENCHER!#REF!="","",IF(COUNTIF(PREENCHER!$AF23:$AH23,PREENCHER!#REF!)=0,CONCATENATE(PREENCHER!AQ23,#REF!),PREENCHER!#REF!))</f>
        <v>#REF!</v>
      </c>
      <c r="H21" s="6">
        <f>IF(PREENCHER!N23="","",IF(COUNTIF(PREENCHER!$AF23:$AH23,PREENCHER!N23)=0,CONCATENATE(PREENCHER!AR23,#REF!),PREENCHER!N23))</f>
      </c>
      <c r="I21" s="6" t="e">
        <f>IF(PREENCHER!#REF!="","",IF(COUNTIF(PREENCHER!$AF23:$AH23,PREENCHER!#REF!)=0,CONCATENATE(PREENCHER!AS23,#REF!),PREENCHER!#REF!))</f>
        <v>#REF!</v>
      </c>
      <c r="J21" s="6" t="e">
        <f>IF(PREENCHER!#REF!="","",IF(COUNTIF(PREENCHER!$AF23:$AH23,PREENCHER!#REF!)=0,CONCATENATE(PREENCHER!AT23,#REF!),PREENCHER!#REF!))</f>
        <v>#REF!</v>
      </c>
      <c r="K21" s="6" t="e">
        <f>IF(PREENCHER!#REF!="","",IF(COUNTIF(PREENCHER!$AF23:$AH23,PREENCHER!#REF!)=0,CONCATENATE(PREENCHER!AU23,#REF!),PREENCHER!#REF!))</f>
        <v>#REF!</v>
      </c>
      <c r="L21" s="6" t="e">
        <f>IF(PREENCHER!#REF!="","",IF(COUNTIF(PREENCHER!$AF23:$AH23,PREENCHER!#REF!)=0,CONCATENATE(PREENCHER!AV23,#REF!),PREENCHER!#REF!))</f>
        <v>#REF!</v>
      </c>
      <c r="M21" s="6" t="e">
        <f>IF(PREENCHER!#REF!="","",IF(COUNTIF(PREENCHER!$AF23:$AH23,PREENCHER!#REF!)=0,CONCATENATE(PREENCHER!AW23,#REF!),PREENCHER!#REF!))</f>
        <v>#REF!</v>
      </c>
      <c r="N21" s="6" t="e">
        <f>IF(PREENCHER!#REF!="","",IF(COUNTIF(PREENCHER!$AF23:$AH23,PREENCHER!#REF!)=0,CONCATENATE(PREENCHER!AX23,#REF!),PREENCHER!#REF!))</f>
        <v>#REF!</v>
      </c>
      <c r="O21" s="7">
        <f t="shared" si="0"/>
      </c>
      <c r="P21" s="7">
        <f t="shared" si="1"/>
      </c>
      <c r="Q21" s="8"/>
      <c r="R21" s="1"/>
      <c r="S21" s="7">
        <f t="shared" si="2"/>
      </c>
      <c r="T21" s="7">
        <f t="shared" si="3"/>
      </c>
      <c r="U21" s="9">
        <f t="shared" si="4"/>
      </c>
    </row>
    <row r="22" spans="1:21" ht="15">
      <c r="A22" s="5">
        <f>IF(PREENCHER!A24="","",PREENCHER!A24)</f>
      </c>
      <c r="B22" s="5">
        <f>IF(PREENCHER!B24="","",PREENCHER!B24)</f>
      </c>
      <c r="C22" s="5">
        <f>IF(PREENCHER!C24="","",PREENCHER!C24)</f>
      </c>
      <c r="D22" s="5">
        <f>IF(PREENCHER!D24="","",PREENCHER!D24)</f>
      </c>
      <c r="E22" s="6" t="e">
        <f>IF(PREENCHER!#REF!="","",IF(COUNTIF(PREENCHER!$AF24:$AH24,PREENCHER!#REF!)=0,CONCATENATE(PREENCHER!AO24,#REF!),PREENCHER!#REF!))</f>
        <v>#REF!</v>
      </c>
      <c r="F22" s="6">
        <f>IF(PREENCHER!L24="","",IF(COUNTIF(PREENCHER!$AF24:$AH24,PREENCHER!L24)=0,CONCATENATE(PREENCHER!AP24,#REF!),PREENCHER!L24))</f>
      </c>
      <c r="G22" s="6" t="e">
        <f>IF(PREENCHER!#REF!="","",IF(COUNTIF(PREENCHER!$AF24:$AH24,PREENCHER!#REF!)=0,CONCATENATE(PREENCHER!AQ24,#REF!),PREENCHER!#REF!))</f>
        <v>#REF!</v>
      </c>
      <c r="H22" s="6">
        <f>IF(PREENCHER!N24="","",IF(COUNTIF(PREENCHER!$AF24:$AH24,PREENCHER!N24)=0,CONCATENATE(PREENCHER!AR24,#REF!),PREENCHER!N24))</f>
      </c>
      <c r="I22" s="6" t="e">
        <f>IF(PREENCHER!#REF!="","",IF(COUNTIF(PREENCHER!$AF24:$AH24,PREENCHER!#REF!)=0,CONCATENATE(PREENCHER!AS24,#REF!),PREENCHER!#REF!))</f>
        <v>#REF!</v>
      </c>
      <c r="J22" s="6" t="e">
        <f>IF(PREENCHER!#REF!="","",IF(COUNTIF(PREENCHER!$AF24:$AH24,PREENCHER!#REF!)=0,CONCATENATE(PREENCHER!AT24,#REF!),PREENCHER!#REF!))</f>
        <v>#REF!</v>
      </c>
      <c r="K22" s="6" t="e">
        <f>IF(PREENCHER!#REF!="","",IF(COUNTIF(PREENCHER!$AF24:$AH24,PREENCHER!#REF!)=0,CONCATENATE(PREENCHER!AU24,#REF!),PREENCHER!#REF!))</f>
        <v>#REF!</v>
      </c>
      <c r="L22" s="6" t="e">
        <f>IF(PREENCHER!#REF!="","",IF(COUNTIF(PREENCHER!$AF24:$AH24,PREENCHER!#REF!)=0,CONCATENATE(PREENCHER!AV24,#REF!),PREENCHER!#REF!))</f>
        <v>#REF!</v>
      </c>
      <c r="M22" s="6" t="e">
        <f>IF(PREENCHER!#REF!="","",IF(COUNTIF(PREENCHER!$AF24:$AH24,PREENCHER!#REF!)=0,CONCATENATE(PREENCHER!AW24,#REF!),PREENCHER!#REF!))</f>
        <v>#REF!</v>
      </c>
      <c r="N22" s="6" t="e">
        <f>IF(PREENCHER!#REF!="","",IF(COUNTIF(PREENCHER!$AF24:$AH24,PREENCHER!#REF!)=0,CONCATENATE(PREENCHER!AX24,#REF!),PREENCHER!#REF!))</f>
        <v>#REF!</v>
      </c>
      <c r="O22" s="7">
        <f t="shared" si="0"/>
      </c>
      <c r="P22" s="7">
        <f t="shared" si="1"/>
      </c>
      <c r="Q22" s="8"/>
      <c r="R22" s="1"/>
      <c r="S22" s="7">
        <f t="shared" si="2"/>
      </c>
      <c r="T22" s="7">
        <f t="shared" si="3"/>
      </c>
      <c r="U22" s="9">
        <f t="shared" si="4"/>
      </c>
    </row>
    <row r="23" spans="1:21" ht="15">
      <c r="A23" s="5">
        <f>IF(PREENCHER!A25="","",PREENCHER!A25)</f>
      </c>
      <c r="B23" s="5">
        <f>IF(PREENCHER!B25="","",PREENCHER!B25)</f>
      </c>
      <c r="C23" s="5">
        <f>IF(PREENCHER!C25="","",PREENCHER!C25)</f>
      </c>
      <c r="D23" s="5">
        <f>IF(PREENCHER!D25="","",PREENCHER!D25)</f>
      </c>
      <c r="E23" s="6" t="e">
        <f>IF(PREENCHER!#REF!="","",IF(COUNTIF(PREENCHER!$AF25:$AH25,PREENCHER!#REF!)=0,CONCATENATE(PREENCHER!AO25,#REF!),PREENCHER!#REF!))</f>
        <v>#REF!</v>
      </c>
      <c r="F23" s="6">
        <f>IF(PREENCHER!L25="","",IF(COUNTIF(PREENCHER!$AF25:$AH25,PREENCHER!L25)=0,CONCATENATE(PREENCHER!AP25,#REF!),PREENCHER!L25))</f>
      </c>
      <c r="G23" s="6" t="e">
        <f>IF(PREENCHER!#REF!="","",IF(COUNTIF(PREENCHER!$AF25:$AH25,PREENCHER!#REF!)=0,CONCATENATE(PREENCHER!AQ25,#REF!),PREENCHER!#REF!))</f>
        <v>#REF!</v>
      </c>
      <c r="H23" s="6">
        <f>IF(PREENCHER!N25="","",IF(COUNTIF(PREENCHER!$AF25:$AH25,PREENCHER!N25)=0,CONCATENATE(PREENCHER!AR25,#REF!),PREENCHER!N25))</f>
      </c>
      <c r="I23" s="6" t="e">
        <f>IF(PREENCHER!#REF!="","",IF(COUNTIF(PREENCHER!$AF25:$AH25,PREENCHER!#REF!)=0,CONCATENATE(PREENCHER!AS25,#REF!),PREENCHER!#REF!))</f>
        <v>#REF!</v>
      </c>
      <c r="J23" s="6" t="e">
        <f>IF(PREENCHER!#REF!="","",IF(COUNTIF(PREENCHER!$AF25:$AH25,PREENCHER!#REF!)=0,CONCATENATE(PREENCHER!AT25,#REF!),PREENCHER!#REF!))</f>
        <v>#REF!</v>
      </c>
      <c r="K23" s="6" t="e">
        <f>IF(PREENCHER!#REF!="","",IF(COUNTIF(PREENCHER!$AF25:$AH25,PREENCHER!#REF!)=0,CONCATENATE(PREENCHER!AU25,#REF!),PREENCHER!#REF!))</f>
        <v>#REF!</v>
      </c>
      <c r="L23" s="6" t="e">
        <f>IF(PREENCHER!#REF!="","",IF(COUNTIF(PREENCHER!$AF25:$AH25,PREENCHER!#REF!)=0,CONCATENATE(PREENCHER!AV25,#REF!),PREENCHER!#REF!))</f>
        <v>#REF!</v>
      </c>
      <c r="M23" s="6" t="e">
        <f>IF(PREENCHER!#REF!="","",IF(COUNTIF(PREENCHER!$AF25:$AH25,PREENCHER!#REF!)=0,CONCATENATE(PREENCHER!AW25,#REF!),PREENCHER!#REF!))</f>
        <v>#REF!</v>
      </c>
      <c r="N23" s="6" t="e">
        <f>IF(PREENCHER!#REF!="","",IF(COUNTIF(PREENCHER!$AF25:$AH25,PREENCHER!#REF!)=0,CONCATENATE(PREENCHER!AX25,#REF!),PREENCHER!#REF!))</f>
        <v>#REF!</v>
      </c>
      <c r="O23" s="7">
        <f t="shared" si="0"/>
      </c>
      <c r="P23" s="7">
        <f t="shared" si="1"/>
      </c>
      <c r="Q23" s="8"/>
      <c r="R23" s="1"/>
      <c r="S23" s="7">
        <f t="shared" si="2"/>
      </c>
      <c r="T23" s="7">
        <f t="shared" si="3"/>
      </c>
      <c r="U23" s="9">
        <f t="shared" si="4"/>
      </c>
    </row>
    <row r="24" spans="1:21" ht="15">
      <c r="A24" s="5">
        <f>IF(PREENCHER!A26="","",PREENCHER!A26)</f>
      </c>
      <c r="B24" s="5">
        <f>IF(PREENCHER!B26="","",PREENCHER!B26)</f>
      </c>
      <c r="C24" s="5">
        <f>IF(PREENCHER!C26="","",PREENCHER!C26)</f>
      </c>
      <c r="D24" s="5">
        <f>IF(PREENCHER!D26="","",PREENCHER!D26)</f>
      </c>
      <c r="E24" s="6" t="e">
        <f>IF(PREENCHER!#REF!="","",IF(COUNTIF(PREENCHER!$AF26:$AH26,PREENCHER!#REF!)=0,CONCATENATE(PREENCHER!AO26,#REF!),PREENCHER!#REF!))</f>
        <v>#REF!</v>
      </c>
      <c r="F24" s="6">
        <f>IF(PREENCHER!L26="","",IF(COUNTIF(PREENCHER!$AF26:$AH26,PREENCHER!L26)=0,CONCATENATE(PREENCHER!AP26,#REF!),PREENCHER!L26))</f>
      </c>
      <c r="G24" s="6" t="e">
        <f>IF(PREENCHER!#REF!="","",IF(COUNTIF(PREENCHER!$AF26:$AH26,PREENCHER!#REF!)=0,CONCATENATE(PREENCHER!AQ26,#REF!),PREENCHER!#REF!))</f>
        <v>#REF!</v>
      </c>
      <c r="H24" s="6">
        <f>IF(PREENCHER!N26="","",IF(COUNTIF(PREENCHER!$AF26:$AH26,PREENCHER!N26)=0,CONCATENATE(PREENCHER!AR26,#REF!),PREENCHER!N26))</f>
      </c>
      <c r="I24" s="6" t="e">
        <f>IF(PREENCHER!#REF!="","",IF(COUNTIF(PREENCHER!$AF26:$AH26,PREENCHER!#REF!)=0,CONCATENATE(PREENCHER!AS26,#REF!),PREENCHER!#REF!))</f>
        <v>#REF!</v>
      </c>
      <c r="J24" s="6" t="e">
        <f>IF(PREENCHER!#REF!="","",IF(COUNTIF(PREENCHER!$AF26:$AH26,PREENCHER!#REF!)=0,CONCATENATE(PREENCHER!AT26,#REF!),PREENCHER!#REF!))</f>
        <v>#REF!</v>
      </c>
      <c r="K24" s="6" t="e">
        <f>IF(PREENCHER!#REF!="","",IF(COUNTIF(PREENCHER!$AF26:$AH26,PREENCHER!#REF!)=0,CONCATENATE(PREENCHER!AU26,#REF!),PREENCHER!#REF!))</f>
        <v>#REF!</v>
      </c>
      <c r="L24" s="6" t="e">
        <f>IF(PREENCHER!#REF!="","",IF(COUNTIF(PREENCHER!$AF26:$AH26,PREENCHER!#REF!)=0,CONCATENATE(PREENCHER!AV26,#REF!),PREENCHER!#REF!))</f>
        <v>#REF!</v>
      </c>
      <c r="M24" s="6" t="e">
        <f>IF(PREENCHER!#REF!="","",IF(COUNTIF(PREENCHER!$AF26:$AH26,PREENCHER!#REF!)=0,CONCATENATE(PREENCHER!AW26,#REF!),PREENCHER!#REF!))</f>
        <v>#REF!</v>
      </c>
      <c r="N24" s="6" t="e">
        <f>IF(PREENCHER!#REF!="","",IF(COUNTIF(PREENCHER!$AF26:$AH26,PREENCHER!#REF!)=0,CONCATENATE(PREENCHER!AX26,#REF!),PREENCHER!#REF!))</f>
        <v>#REF!</v>
      </c>
      <c r="O24" s="7">
        <f t="shared" si="0"/>
      </c>
      <c r="P24" s="7">
        <f t="shared" si="1"/>
      </c>
      <c r="Q24" s="8"/>
      <c r="R24" s="1"/>
      <c r="S24" s="7">
        <f t="shared" si="2"/>
      </c>
      <c r="T24" s="7">
        <f t="shared" si="3"/>
      </c>
      <c r="U24" s="9">
        <f t="shared" si="4"/>
      </c>
    </row>
    <row r="25" spans="1:21" ht="15">
      <c r="A25" s="5">
        <f>IF(PREENCHER!A27="","",PREENCHER!A27)</f>
      </c>
      <c r="B25" s="5">
        <f>IF(PREENCHER!B27="","",PREENCHER!B27)</f>
      </c>
      <c r="C25" s="5">
        <f>IF(PREENCHER!C27="","",PREENCHER!C27)</f>
      </c>
      <c r="D25" s="5">
        <f>IF(PREENCHER!D27="","",PREENCHER!D27)</f>
      </c>
      <c r="E25" s="6" t="e">
        <f>IF(PREENCHER!#REF!="","",IF(COUNTIF(PREENCHER!$AF27:$AH27,PREENCHER!#REF!)=0,CONCATENATE(PREENCHER!AO27,#REF!),PREENCHER!#REF!))</f>
        <v>#REF!</v>
      </c>
      <c r="F25" s="6">
        <f>IF(PREENCHER!L27="","",IF(COUNTIF(PREENCHER!$AF27:$AH27,PREENCHER!L27)=0,CONCATENATE(PREENCHER!AP27,#REF!),PREENCHER!L27))</f>
      </c>
      <c r="G25" s="6" t="e">
        <f>IF(PREENCHER!#REF!="","",IF(COUNTIF(PREENCHER!$AF27:$AH27,PREENCHER!#REF!)=0,CONCATENATE(PREENCHER!AQ27,#REF!),PREENCHER!#REF!))</f>
        <v>#REF!</v>
      </c>
      <c r="H25" s="6">
        <f>IF(PREENCHER!N27="","",IF(COUNTIF(PREENCHER!$AF27:$AH27,PREENCHER!N27)=0,CONCATENATE(PREENCHER!AR27,#REF!),PREENCHER!N27))</f>
      </c>
      <c r="I25" s="6" t="e">
        <f>IF(PREENCHER!#REF!="","",IF(COUNTIF(PREENCHER!$AF27:$AH27,PREENCHER!#REF!)=0,CONCATENATE(PREENCHER!AS27,#REF!),PREENCHER!#REF!))</f>
        <v>#REF!</v>
      </c>
      <c r="J25" s="6" t="e">
        <f>IF(PREENCHER!#REF!="","",IF(COUNTIF(PREENCHER!$AF27:$AH27,PREENCHER!#REF!)=0,CONCATENATE(PREENCHER!AT27,#REF!),PREENCHER!#REF!))</f>
        <v>#REF!</v>
      </c>
      <c r="K25" s="6" t="e">
        <f>IF(PREENCHER!#REF!="","",IF(COUNTIF(PREENCHER!$AF27:$AH27,PREENCHER!#REF!)=0,CONCATENATE(PREENCHER!AU27,#REF!),PREENCHER!#REF!))</f>
        <v>#REF!</v>
      </c>
      <c r="L25" s="6" t="e">
        <f>IF(PREENCHER!#REF!="","",IF(COUNTIF(PREENCHER!$AF27:$AH27,PREENCHER!#REF!)=0,CONCATENATE(PREENCHER!AV27,#REF!),PREENCHER!#REF!))</f>
        <v>#REF!</v>
      </c>
      <c r="M25" s="6" t="e">
        <f>IF(PREENCHER!#REF!="","",IF(COUNTIF(PREENCHER!$AF27:$AH27,PREENCHER!#REF!)=0,CONCATENATE(PREENCHER!AW27,#REF!),PREENCHER!#REF!))</f>
        <v>#REF!</v>
      </c>
      <c r="N25" s="6" t="e">
        <f>IF(PREENCHER!#REF!="","",IF(COUNTIF(PREENCHER!$AF27:$AH27,PREENCHER!#REF!)=0,CONCATENATE(PREENCHER!AX27,#REF!),PREENCHER!#REF!))</f>
        <v>#REF!</v>
      </c>
      <c r="O25" s="7">
        <f t="shared" si="0"/>
      </c>
      <c r="P25" s="7">
        <f t="shared" si="1"/>
      </c>
      <c r="Q25" s="8"/>
      <c r="R25" s="1"/>
      <c r="S25" s="7">
        <f t="shared" si="2"/>
      </c>
      <c r="T25" s="7">
        <f t="shared" si="3"/>
      </c>
      <c r="U25" s="9">
        <f t="shared" si="4"/>
      </c>
    </row>
    <row r="26" spans="1:21" ht="15">
      <c r="A26" s="5">
        <f>IF(PREENCHER!A28="","",PREENCHER!A28)</f>
      </c>
      <c r="B26" s="5">
        <f>IF(PREENCHER!B28="","",PREENCHER!B28)</f>
      </c>
      <c r="C26" s="5">
        <f>IF(PREENCHER!C28="","",PREENCHER!C28)</f>
      </c>
      <c r="D26" s="5">
        <f>IF(PREENCHER!D28="","",PREENCHER!D28)</f>
      </c>
      <c r="E26" s="6" t="e">
        <f>IF(PREENCHER!#REF!="","",IF(COUNTIF(PREENCHER!$AF28:$AH28,PREENCHER!#REF!)=0,CONCATENATE(PREENCHER!AO28,#REF!),PREENCHER!#REF!))</f>
        <v>#REF!</v>
      </c>
      <c r="F26" s="6">
        <f>IF(PREENCHER!L28="","",IF(COUNTIF(PREENCHER!$AF28:$AH28,PREENCHER!L28)=0,CONCATENATE(PREENCHER!AP28,#REF!),PREENCHER!L28))</f>
      </c>
      <c r="G26" s="6" t="e">
        <f>IF(PREENCHER!#REF!="","",IF(COUNTIF(PREENCHER!$AF28:$AH28,PREENCHER!#REF!)=0,CONCATENATE(PREENCHER!AQ28,#REF!),PREENCHER!#REF!))</f>
        <v>#REF!</v>
      </c>
      <c r="H26" s="6">
        <f>IF(PREENCHER!N28="","",IF(COUNTIF(PREENCHER!$AF28:$AH28,PREENCHER!N28)=0,CONCATENATE(PREENCHER!AR28,#REF!),PREENCHER!N28))</f>
      </c>
      <c r="I26" s="6" t="e">
        <f>IF(PREENCHER!#REF!="","",IF(COUNTIF(PREENCHER!$AF28:$AH28,PREENCHER!#REF!)=0,CONCATENATE(PREENCHER!AS28,#REF!),PREENCHER!#REF!))</f>
        <v>#REF!</v>
      </c>
      <c r="J26" s="6" t="e">
        <f>IF(PREENCHER!#REF!="","",IF(COUNTIF(PREENCHER!$AF28:$AH28,PREENCHER!#REF!)=0,CONCATENATE(PREENCHER!AT28,#REF!),PREENCHER!#REF!))</f>
        <v>#REF!</v>
      </c>
      <c r="K26" s="6" t="e">
        <f>IF(PREENCHER!#REF!="","",IF(COUNTIF(PREENCHER!$AF28:$AH28,PREENCHER!#REF!)=0,CONCATENATE(PREENCHER!AU28,#REF!),PREENCHER!#REF!))</f>
        <v>#REF!</v>
      </c>
      <c r="L26" s="6" t="e">
        <f>IF(PREENCHER!#REF!="","",IF(COUNTIF(PREENCHER!$AF28:$AH28,PREENCHER!#REF!)=0,CONCATENATE(PREENCHER!AV28,#REF!),PREENCHER!#REF!))</f>
        <v>#REF!</v>
      </c>
      <c r="M26" s="6" t="e">
        <f>IF(PREENCHER!#REF!="","",IF(COUNTIF(PREENCHER!$AF28:$AH28,PREENCHER!#REF!)=0,CONCATENATE(PREENCHER!AW28,#REF!),PREENCHER!#REF!))</f>
        <v>#REF!</v>
      </c>
      <c r="N26" s="6" t="e">
        <f>IF(PREENCHER!#REF!="","",IF(COUNTIF(PREENCHER!$AF28:$AH28,PREENCHER!#REF!)=0,CONCATENATE(PREENCHER!AX28,#REF!),PREENCHER!#REF!))</f>
        <v>#REF!</v>
      </c>
      <c r="O26" s="7">
        <f t="shared" si="0"/>
      </c>
      <c r="P26" s="7">
        <f t="shared" si="1"/>
      </c>
      <c r="Q26" s="8"/>
      <c r="R26" s="1"/>
      <c r="S26" s="7">
        <f t="shared" si="2"/>
      </c>
      <c r="T26" s="7">
        <f t="shared" si="3"/>
      </c>
      <c r="U26" s="9">
        <f t="shared" si="4"/>
      </c>
    </row>
    <row r="27" spans="1:21" ht="15">
      <c r="A27" s="5">
        <f>IF(PREENCHER!A29="","",PREENCHER!A29)</f>
      </c>
      <c r="B27" s="5">
        <f>IF(PREENCHER!B29="","",PREENCHER!B29)</f>
      </c>
      <c r="C27" s="5">
        <f>IF(PREENCHER!C29="","",PREENCHER!C29)</f>
      </c>
      <c r="D27" s="5">
        <f>IF(PREENCHER!D29="","",PREENCHER!D29)</f>
      </c>
      <c r="E27" s="6" t="e">
        <f>IF(PREENCHER!#REF!="","",IF(COUNTIF(PREENCHER!$AF29:$AH29,PREENCHER!#REF!)=0,CONCATENATE(PREENCHER!AO29,#REF!),PREENCHER!#REF!))</f>
        <v>#REF!</v>
      </c>
      <c r="F27" s="6">
        <f>IF(PREENCHER!L29="","",IF(COUNTIF(PREENCHER!$AF29:$AH29,PREENCHER!L29)=0,CONCATENATE(PREENCHER!AP29,#REF!),PREENCHER!L29))</f>
      </c>
      <c r="G27" s="6" t="e">
        <f>IF(PREENCHER!#REF!="","",IF(COUNTIF(PREENCHER!$AF29:$AH29,PREENCHER!#REF!)=0,CONCATENATE(PREENCHER!AQ29,#REF!),PREENCHER!#REF!))</f>
        <v>#REF!</v>
      </c>
      <c r="H27" s="6">
        <f>IF(PREENCHER!N29="","",IF(COUNTIF(PREENCHER!$AF29:$AH29,PREENCHER!N29)=0,CONCATENATE(PREENCHER!AR29,#REF!),PREENCHER!N29))</f>
      </c>
      <c r="I27" s="6" t="e">
        <f>IF(PREENCHER!#REF!="","",IF(COUNTIF(PREENCHER!$AF29:$AH29,PREENCHER!#REF!)=0,CONCATENATE(PREENCHER!AS29,#REF!),PREENCHER!#REF!))</f>
        <v>#REF!</v>
      </c>
      <c r="J27" s="6" t="e">
        <f>IF(PREENCHER!#REF!="","",IF(COUNTIF(PREENCHER!$AF29:$AH29,PREENCHER!#REF!)=0,CONCATENATE(PREENCHER!AT29,#REF!),PREENCHER!#REF!))</f>
        <v>#REF!</v>
      </c>
      <c r="K27" s="6" t="e">
        <f>IF(PREENCHER!#REF!="","",IF(COUNTIF(PREENCHER!$AF29:$AH29,PREENCHER!#REF!)=0,CONCATENATE(PREENCHER!AU29,#REF!),PREENCHER!#REF!))</f>
        <v>#REF!</v>
      </c>
      <c r="L27" s="6" t="e">
        <f>IF(PREENCHER!#REF!="","",IF(COUNTIF(PREENCHER!$AF29:$AH29,PREENCHER!#REF!)=0,CONCATENATE(PREENCHER!AV29,#REF!),PREENCHER!#REF!))</f>
        <v>#REF!</v>
      </c>
      <c r="M27" s="6" t="e">
        <f>IF(PREENCHER!#REF!="","",IF(COUNTIF(PREENCHER!$AF29:$AH29,PREENCHER!#REF!)=0,CONCATENATE(PREENCHER!AW29,#REF!),PREENCHER!#REF!))</f>
        <v>#REF!</v>
      </c>
      <c r="N27" s="6" t="e">
        <f>IF(PREENCHER!#REF!="","",IF(COUNTIF(PREENCHER!$AF29:$AH29,PREENCHER!#REF!)=0,CONCATENATE(PREENCHER!AX29,#REF!),PREENCHER!#REF!))</f>
        <v>#REF!</v>
      </c>
      <c r="O27" s="7">
        <f t="shared" si="0"/>
      </c>
      <c r="P27" s="7">
        <f t="shared" si="1"/>
      </c>
      <c r="Q27" s="8"/>
      <c r="R27" s="1"/>
      <c r="S27" s="7">
        <f t="shared" si="2"/>
      </c>
      <c r="T27" s="7">
        <f t="shared" si="3"/>
      </c>
      <c r="U27" s="9">
        <f t="shared" si="4"/>
      </c>
    </row>
    <row r="28" spans="1:21" ht="15">
      <c r="A28" s="5">
        <f>IF(PREENCHER!A30="","",PREENCHER!A30)</f>
      </c>
      <c r="B28" s="5">
        <f>IF(PREENCHER!B30="","",PREENCHER!B30)</f>
      </c>
      <c r="C28" s="5">
        <f>IF(PREENCHER!C30="","",PREENCHER!C30)</f>
      </c>
      <c r="D28" s="5">
        <f>IF(PREENCHER!D30="","",PREENCHER!D30)</f>
      </c>
      <c r="E28" s="6" t="e">
        <f>IF(PREENCHER!#REF!="","",IF(COUNTIF(PREENCHER!$AF30:$AH30,PREENCHER!#REF!)=0,CONCATENATE(PREENCHER!AO30,#REF!),PREENCHER!#REF!))</f>
        <v>#REF!</v>
      </c>
      <c r="F28" s="6">
        <f>IF(PREENCHER!L30="","",IF(COUNTIF(PREENCHER!$AF30:$AH30,PREENCHER!L30)=0,CONCATENATE(PREENCHER!AP30,#REF!),PREENCHER!L30))</f>
      </c>
      <c r="G28" s="6" t="e">
        <f>IF(PREENCHER!#REF!="","",IF(COUNTIF(PREENCHER!$AF30:$AH30,PREENCHER!#REF!)=0,CONCATENATE(PREENCHER!AQ30,#REF!),PREENCHER!#REF!))</f>
        <v>#REF!</v>
      </c>
      <c r="H28" s="6">
        <f>IF(PREENCHER!N30="","",IF(COUNTIF(PREENCHER!$AF30:$AH30,PREENCHER!N30)=0,CONCATENATE(PREENCHER!AR30,#REF!),PREENCHER!N30))</f>
      </c>
      <c r="I28" s="6" t="e">
        <f>IF(PREENCHER!#REF!="","",IF(COUNTIF(PREENCHER!$AF30:$AH30,PREENCHER!#REF!)=0,CONCATENATE(PREENCHER!AS30,#REF!),PREENCHER!#REF!))</f>
        <v>#REF!</v>
      </c>
      <c r="J28" s="6" t="e">
        <f>IF(PREENCHER!#REF!="","",IF(COUNTIF(PREENCHER!$AF30:$AH30,PREENCHER!#REF!)=0,CONCATENATE(PREENCHER!AT30,#REF!),PREENCHER!#REF!))</f>
        <v>#REF!</v>
      </c>
      <c r="K28" s="6" t="e">
        <f>IF(PREENCHER!#REF!="","",IF(COUNTIF(PREENCHER!$AF30:$AH30,PREENCHER!#REF!)=0,CONCATENATE(PREENCHER!AU30,#REF!),PREENCHER!#REF!))</f>
        <v>#REF!</v>
      </c>
      <c r="L28" s="6" t="e">
        <f>IF(PREENCHER!#REF!="","",IF(COUNTIF(PREENCHER!$AF30:$AH30,PREENCHER!#REF!)=0,CONCATENATE(PREENCHER!AV30,#REF!),PREENCHER!#REF!))</f>
        <v>#REF!</v>
      </c>
      <c r="M28" s="6" t="e">
        <f>IF(PREENCHER!#REF!="","",IF(COUNTIF(PREENCHER!$AF30:$AH30,PREENCHER!#REF!)=0,CONCATENATE(PREENCHER!AW30,#REF!),PREENCHER!#REF!))</f>
        <v>#REF!</v>
      </c>
      <c r="N28" s="6" t="e">
        <f>IF(PREENCHER!#REF!="","",IF(COUNTIF(PREENCHER!$AF30:$AH30,PREENCHER!#REF!)=0,CONCATENATE(PREENCHER!AX30,#REF!),PREENCHER!#REF!))</f>
        <v>#REF!</v>
      </c>
      <c r="O28" s="7">
        <f t="shared" si="0"/>
      </c>
      <c r="P28" s="7">
        <f t="shared" si="1"/>
      </c>
      <c r="Q28" s="8"/>
      <c r="R28" s="1"/>
      <c r="S28" s="7">
        <f t="shared" si="2"/>
      </c>
      <c r="T28" s="7">
        <f t="shared" si="3"/>
      </c>
      <c r="U28" s="9">
        <f t="shared" si="4"/>
      </c>
    </row>
    <row r="29" spans="1:21" ht="15">
      <c r="A29" s="5">
        <f>IF(PREENCHER!A31="","",PREENCHER!A31)</f>
      </c>
      <c r="B29" s="5">
        <f>IF(PREENCHER!B31="","",PREENCHER!B31)</f>
      </c>
      <c r="C29" s="5">
        <f>IF(PREENCHER!C31="","",PREENCHER!C31)</f>
      </c>
      <c r="D29" s="5">
        <f>IF(PREENCHER!D31="","",PREENCHER!D31)</f>
      </c>
      <c r="E29" s="6" t="e">
        <f>IF(PREENCHER!#REF!="","",IF(COUNTIF(PREENCHER!$AF31:$AH31,PREENCHER!#REF!)=0,CONCATENATE(PREENCHER!AO31,#REF!),PREENCHER!#REF!))</f>
        <v>#REF!</v>
      </c>
      <c r="F29" s="6">
        <f>IF(PREENCHER!L31="","",IF(COUNTIF(PREENCHER!$AF31:$AH31,PREENCHER!L31)=0,CONCATENATE(PREENCHER!AP31,#REF!),PREENCHER!L31))</f>
      </c>
      <c r="G29" s="6" t="e">
        <f>IF(PREENCHER!#REF!="","",IF(COUNTIF(PREENCHER!$AF31:$AH31,PREENCHER!#REF!)=0,CONCATENATE(PREENCHER!AQ31,#REF!),PREENCHER!#REF!))</f>
        <v>#REF!</v>
      </c>
      <c r="H29" s="6">
        <f>IF(PREENCHER!N31="","",IF(COUNTIF(PREENCHER!$AF31:$AH31,PREENCHER!N31)=0,CONCATENATE(PREENCHER!AR31,#REF!),PREENCHER!N31))</f>
      </c>
      <c r="I29" s="6" t="e">
        <f>IF(PREENCHER!#REF!="","",IF(COUNTIF(PREENCHER!$AF31:$AH31,PREENCHER!#REF!)=0,CONCATENATE(PREENCHER!AS31,#REF!),PREENCHER!#REF!))</f>
        <v>#REF!</v>
      </c>
      <c r="J29" s="6" t="e">
        <f>IF(PREENCHER!#REF!="","",IF(COUNTIF(PREENCHER!$AF31:$AH31,PREENCHER!#REF!)=0,CONCATENATE(PREENCHER!AT31,#REF!),PREENCHER!#REF!))</f>
        <v>#REF!</v>
      </c>
      <c r="K29" s="6" t="e">
        <f>IF(PREENCHER!#REF!="","",IF(COUNTIF(PREENCHER!$AF31:$AH31,PREENCHER!#REF!)=0,CONCATENATE(PREENCHER!AU31,#REF!),PREENCHER!#REF!))</f>
        <v>#REF!</v>
      </c>
      <c r="L29" s="6" t="e">
        <f>IF(PREENCHER!#REF!="","",IF(COUNTIF(PREENCHER!$AF31:$AH31,PREENCHER!#REF!)=0,CONCATENATE(PREENCHER!AV31,#REF!),PREENCHER!#REF!))</f>
        <v>#REF!</v>
      </c>
      <c r="M29" s="6" t="e">
        <f>IF(PREENCHER!#REF!="","",IF(COUNTIF(PREENCHER!$AF31:$AH31,PREENCHER!#REF!)=0,CONCATENATE(PREENCHER!AW31,#REF!),PREENCHER!#REF!))</f>
        <v>#REF!</v>
      </c>
      <c r="N29" s="6" t="e">
        <f>IF(PREENCHER!#REF!="","",IF(COUNTIF(PREENCHER!$AF31:$AH31,PREENCHER!#REF!)=0,CONCATENATE(PREENCHER!AX31,#REF!),PREENCHER!#REF!))</f>
        <v>#REF!</v>
      </c>
      <c r="O29" s="7">
        <f t="shared" si="0"/>
      </c>
      <c r="P29" s="7">
        <f t="shared" si="1"/>
      </c>
      <c r="Q29" s="8"/>
      <c r="R29" s="1"/>
      <c r="S29" s="7">
        <f t="shared" si="2"/>
      </c>
      <c r="T29" s="7">
        <f t="shared" si="3"/>
      </c>
      <c r="U29" s="9">
        <f t="shared" si="4"/>
      </c>
    </row>
    <row r="30" spans="1:21" ht="15">
      <c r="A30" s="5">
        <f>IF(PREENCHER!A32="","",PREENCHER!A32)</f>
      </c>
      <c r="B30" s="5">
        <f>IF(PREENCHER!B32="","",PREENCHER!B32)</f>
      </c>
      <c r="C30" s="5">
        <f>IF(PREENCHER!C32="","",PREENCHER!C32)</f>
      </c>
      <c r="D30" s="5">
        <f>IF(PREENCHER!D32="","",PREENCHER!D32)</f>
      </c>
      <c r="E30" s="6" t="e">
        <f>IF(PREENCHER!#REF!="","",IF(COUNTIF(PREENCHER!$AF32:$AH32,PREENCHER!#REF!)=0,CONCATENATE(PREENCHER!AO32,#REF!),PREENCHER!#REF!))</f>
        <v>#REF!</v>
      </c>
      <c r="F30" s="6">
        <f>IF(PREENCHER!L32="","",IF(COUNTIF(PREENCHER!$AF32:$AH32,PREENCHER!L32)=0,CONCATENATE(PREENCHER!AP32,#REF!),PREENCHER!L32))</f>
      </c>
      <c r="G30" s="6" t="e">
        <f>IF(PREENCHER!#REF!="","",IF(COUNTIF(PREENCHER!$AF32:$AH32,PREENCHER!#REF!)=0,CONCATENATE(PREENCHER!AQ32,#REF!),PREENCHER!#REF!))</f>
        <v>#REF!</v>
      </c>
      <c r="H30" s="6">
        <f>IF(PREENCHER!N32="","",IF(COUNTIF(PREENCHER!$AF32:$AH32,PREENCHER!N32)=0,CONCATENATE(PREENCHER!AR32,#REF!),PREENCHER!N32))</f>
      </c>
      <c r="I30" s="6" t="e">
        <f>IF(PREENCHER!#REF!="","",IF(COUNTIF(PREENCHER!$AF32:$AH32,PREENCHER!#REF!)=0,CONCATENATE(PREENCHER!AS32,#REF!),PREENCHER!#REF!))</f>
        <v>#REF!</v>
      </c>
      <c r="J30" s="6" t="e">
        <f>IF(PREENCHER!#REF!="","",IF(COUNTIF(PREENCHER!$AF32:$AH32,PREENCHER!#REF!)=0,CONCATENATE(PREENCHER!AT32,#REF!),PREENCHER!#REF!))</f>
        <v>#REF!</v>
      </c>
      <c r="K30" s="6" t="e">
        <f>IF(PREENCHER!#REF!="","",IF(COUNTIF(PREENCHER!$AF32:$AH32,PREENCHER!#REF!)=0,CONCATENATE(PREENCHER!AU32,#REF!),PREENCHER!#REF!))</f>
        <v>#REF!</v>
      </c>
      <c r="L30" s="6" t="e">
        <f>IF(PREENCHER!#REF!="","",IF(COUNTIF(PREENCHER!$AF32:$AH32,PREENCHER!#REF!)=0,CONCATENATE(PREENCHER!AV32,#REF!),PREENCHER!#REF!))</f>
        <v>#REF!</v>
      </c>
      <c r="M30" s="6" t="e">
        <f>IF(PREENCHER!#REF!="","",IF(COUNTIF(PREENCHER!$AF32:$AH32,PREENCHER!#REF!)=0,CONCATENATE(PREENCHER!AW32,#REF!),PREENCHER!#REF!))</f>
        <v>#REF!</v>
      </c>
      <c r="N30" s="6" t="e">
        <f>IF(PREENCHER!#REF!="","",IF(COUNTIF(PREENCHER!$AF32:$AH32,PREENCHER!#REF!)=0,CONCATENATE(PREENCHER!AX32,#REF!),PREENCHER!#REF!))</f>
        <v>#REF!</v>
      </c>
      <c r="O30" s="7">
        <f t="shared" si="0"/>
      </c>
      <c r="P30" s="7">
        <f t="shared" si="1"/>
      </c>
      <c r="Q30" s="8"/>
      <c r="R30" s="1"/>
      <c r="S30" s="7">
        <f t="shared" si="2"/>
      </c>
      <c r="T30" s="7">
        <f t="shared" si="3"/>
      </c>
      <c r="U30" s="9">
        <f t="shared" si="4"/>
      </c>
    </row>
    <row r="31" spans="1:21" ht="15">
      <c r="A31" s="5">
        <f>IF(PREENCHER!A33="","",PREENCHER!A33)</f>
      </c>
      <c r="B31" s="5">
        <f>IF(PREENCHER!B33="","",PREENCHER!B33)</f>
      </c>
      <c r="C31" s="5">
        <f>IF(PREENCHER!C33="","",PREENCHER!C33)</f>
      </c>
      <c r="D31" s="5">
        <f>IF(PREENCHER!D33="","",PREENCHER!D33)</f>
      </c>
      <c r="E31" s="6" t="e">
        <f>IF(PREENCHER!#REF!="","",IF(COUNTIF(PREENCHER!$AF33:$AH33,PREENCHER!#REF!)=0,CONCATENATE(PREENCHER!AO33,#REF!),PREENCHER!#REF!))</f>
        <v>#REF!</v>
      </c>
      <c r="F31" s="6">
        <f>IF(PREENCHER!L33="","",IF(COUNTIF(PREENCHER!$AF33:$AH33,PREENCHER!L33)=0,CONCATENATE(PREENCHER!AP33,#REF!),PREENCHER!L33))</f>
      </c>
      <c r="G31" s="6" t="e">
        <f>IF(PREENCHER!#REF!="","",IF(COUNTIF(PREENCHER!$AF33:$AH33,PREENCHER!#REF!)=0,CONCATENATE(PREENCHER!AQ33,#REF!),PREENCHER!#REF!))</f>
        <v>#REF!</v>
      </c>
      <c r="H31" s="6">
        <f>IF(PREENCHER!N33="","",IF(COUNTIF(PREENCHER!$AF33:$AH33,PREENCHER!N33)=0,CONCATENATE(PREENCHER!AR33,#REF!),PREENCHER!N33))</f>
      </c>
      <c r="I31" s="6" t="e">
        <f>IF(PREENCHER!#REF!="","",IF(COUNTIF(PREENCHER!$AF33:$AH33,PREENCHER!#REF!)=0,CONCATENATE(PREENCHER!AS33,#REF!),PREENCHER!#REF!))</f>
        <v>#REF!</v>
      </c>
      <c r="J31" s="6" t="e">
        <f>IF(PREENCHER!#REF!="","",IF(COUNTIF(PREENCHER!$AF33:$AH33,PREENCHER!#REF!)=0,CONCATENATE(PREENCHER!AT33,#REF!),PREENCHER!#REF!))</f>
        <v>#REF!</v>
      </c>
      <c r="K31" s="6" t="e">
        <f>IF(PREENCHER!#REF!="","",IF(COUNTIF(PREENCHER!$AF33:$AH33,PREENCHER!#REF!)=0,CONCATENATE(PREENCHER!AU33,#REF!),PREENCHER!#REF!))</f>
        <v>#REF!</v>
      </c>
      <c r="L31" s="6" t="e">
        <f>IF(PREENCHER!#REF!="","",IF(COUNTIF(PREENCHER!$AF33:$AH33,PREENCHER!#REF!)=0,CONCATENATE(PREENCHER!AV33,#REF!),PREENCHER!#REF!))</f>
        <v>#REF!</v>
      </c>
      <c r="M31" s="6" t="e">
        <f>IF(PREENCHER!#REF!="","",IF(COUNTIF(PREENCHER!$AF33:$AH33,PREENCHER!#REF!)=0,CONCATENATE(PREENCHER!AW33,#REF!),PREENCHER!#REF!))</f>
        <v>#REF!</v>
      </c>
      <c r="N31" s="6" t="e">
        <f>IF(PREENCHER!#REF!="","",IF(COUNTIF(PREENCHER!$AF33:$AH33,PREENCHER!#REF!)=0,CONCATENATE(PREENCHER!AX33,#REF!),PREENCHER!#REF!))</f>
        <v>#REF!</v>
      </c>
      <c r="O31" s="7">
        <f t="shared" si="0"/>
      </c>
      <c r="P31" s="7">
        <f t="shared" si="1"/>
      </c>
      <c r="Q31" s="8"/>
      <c r="R31" s="1"/>
      <c r="S31" s="7">
        <f t="shared" si="2"/>
      </c>
      <c r="T31" s="7">
        <f t="shared" si="3"/>
      </c>
      <c r="U31" s="9">
        <f t="shared" si="4"/>
      </c>
    </row>
    <row r="32" spans="1:21" ht="15">
      <c r="A32" s="5">
        <f>IF(PREENCHER!A34="","",PREENCHER!A34)</f>
      </c>
      <c r="B32" s="5">
        <f>IF(PREENCHER!B34="","",PREENCHER!B34)</f>
      </c>
      <c r="C32" s="5">
        <f>IF(PREENCHER!C34="","",PREENCHER!C34)</f>
      </c>
      <c r="D32" s="5">
        <f>IF(PREENCHER!D34="","",PREENCHER!D34)</f>
      </c>
      <c r="E32" s="6" t="e">
        <f>IF(PREENCHER!#REF!="","",IF(COUNTIF(PREENCHER!$AF34:$AH34,PREENCHER!#REF!)=0,CONCATENATE(PREENCHER!AO34,#REF!),PREENCHER!#REF!))</f>
        <v>#REF!</v>
      </c>
      <c r="F32" s="6">
        <f>IF(PREENCHER!L34="","",IF(COUNTIF(PREENCHER!$AF34:$AH34,PREENCHER!L34)=0,CONCATENATE(PREENCHER!AP34,#REF!),PREENCHER!L34))</f>
      </c>
      <c r="G32" s="6" t="e">
        <f>IF(PREENCHER!#REF!="","",IF(COUNTIF(PREENCHER!$AF34:$AH34,PREENCHER!#REF!)=0,CONCATENATE(PREENCHER!AQ34,#REF!),PREENCHER!#REF!))</f>
        <v>#REF!</v>
      </c>
      <c r="H32" s="6">
        <f>IF(PREENCHER!N34="","",IF(COUNTIF(PREENCHER!$AF34:$AH34,PREENCHER!N34)=0,CONCATENATE(PREENCHER!AR34,#REF!),PREENCHER!N34))</f>
      </c>
      <c r="I32" s="6" t="e">
        <f>IF(PREENCHER!#REF!="","",IF(COUNTIF(PREENCHER!$AF34:$AH34,PREENCHER!#REF!)=0,CONCATENATE(PREENCHER!AS34,#REF!),PREENCHER!#REF!))</f>
        <v>#REF!</v>
      </c>
      <c r="J32" s="6" t="e">
        <f>IF(PREENCHER!#REF!="","",IF(COUNTIF(PREENCHER!$AF34:$AH34,PREENCHER!#REF!)=0,CONCATENATE(PREENCHER!AT34,#REF!),PREENCHER!#REF!))</f>
        <v>#REF!</v>
      </c>
      <c r="K32" s="6" t="e">
        <f>IF(PREENCHER!#REF!="","",IF(COUNTIF(PREENCHER!$AF34:$AH34,PREENCHER!#REF!)=0,CONCATENATE(PREENCHER!AU34,#REF!),PREENCHER!#REF!))</f>
        <v>#REF!</v>
      </c>
      <c r="L32" s="6" t="e">
        <f>IF(PREENCHER!#REF!="","",IF(COUNTIF(PREENCHER!$AF34:$AH34,PREENCHER!#REF!)=0,CONCATENATE(PREENCHER!AV34,#REF!),PREENCHER!#REF!))</f>
        <v>#REF!</v>
      </c>
      <c r="M32" s="6" t="e">
        <f>IF(PREENCHER!#REF!="","",IF(COUNTIF(PREENCHER!$AF34:$AH34,PREENCHER!#REF!)=0,CONCATENATE(PREENCHER!AW34,#REF!),PREENCHER!#REF!))</f>
        <v>#REF!</v>
      </c>
      <c r="N32" s="6" t="e">
        <f>IF(PREENCHER!#REF!="","",IF(COUNTIF(PREENCHER!$AF34:$AH34,PREENCHER!#REF!)=0,CONCATENATE(PREENCHER!AX34,#REF!),PREENCHER!#REF!))</f>
        <v>#REF!</v>
      </c>
      <c r="O32" s="7">
        <f t="shared" si="0"/>
      </c>
      <c r="P32" s="7">
        <f t="shared" si="1"/>
      </c>
      <c r="Q32" s="8"/>
      <c r="R32" s="1"/>
      <c r="S32" s="7">
        <f t="shared" si="2"/>
      </c>
      <c r="T32" s="7">
        <f t="shared" si="3"/>
      </c>
      <c r="U32" s="9">
        <f t="shared" si="4"/>
      </c>
    </row>
    <row r="33" spans="1:21" ht="15">
      <c r="A33" s="5">
        <f>IF(PREENCHER!A35="","",PREENCHER!A35)</f>
      </c>
      <c r="B33" s="5">
        <f>IF(PREENCHER!B35="","",PREENCHER!B35)</f>
      </c>
      <c r="C33" s="5">
        <f>IF(PREENCHER!C35="","",PREENCHER!C35)</f>
      </c>
      <c r="D33" s="5">
        <f>IF(PREENCHER!D35="","",PREENCHER!D35)</f>
      </c>
      <c r="E33" s="6" t="e">
        <f>IF(PREENCHER!#REF!="","",IF(COUNTIF(PREENCHER!$AF35:$AH35,PREENCHER!#REF!)=0,CONCATENATE(PREENCHER!AO35,#REF!),PREENCHER!#REF!))</f>
        <v>#REF!</v>
      </c>
      <c r="F33" s="6">
        <f>IF(PREENCHER!L35="","",IF(COUNTIF(PREENCHER!$AF35:$AH35,PREENCHER!L35)=0,CONCATENATE(PREENCHER!AP35,#REF!),PREENCHER!L35))</f>
      </c>
      <c r="G33" s="6" t="e">
        <f>IF(PREENCHER!#REF!="","",IF(COUNTIF(PREENCHER!$AF35:$AH35,PREENCHER!#REF!)=0,CONCATENATE(PREENCHER!AQ35,#REF!),PREENCHER!#REF!))</f>
        <v>#REF!</v>
      </c>
      <c r="H33" s="6">
        <f>IF(PREENCHER!N35="","",IF(COUNTIF(PREENCHER!$AF35:$AH35,PREENCHER!N35)=0,CONCATENATE(PREENCHER!AR35,#REF!),PREENCHER!N35))</f>
      </c>
      <c r="I33" s="6" t="e">
        <f>IF(PREENCHER!#REF!="","",IF(COUNTIF(PREENCHER!$AF35:$AH35,PREENCHER!#REF!)=0,CONCATENATE(PREENCHER!AS35,#REF!),PREENCHER!#REF!))</f>
        <v>#REF!</v>
      </c>
      <c r="J33" s="6" t="e">
        <f>IF(PREENCHER!#REF!="","",IF(COUNTIF(PREENCHER!$AF35:$AH35,PREENCHER!#REF!)=0,CONCATENATE(PREENCHER!AT35,#REF!),PREENCHER!#REF!))</f>
        <v>#REF!</v>
      </c>
      <c r="K33" s="6" t="e">
        <f>IF(PREENCHER!#REF!="","",IF(COUNTIF(PREENCHER!$AF35:$AH35,PREENCHER!#REF!)=0,CONCATENATE(PREENCHER!AU35,#REF!),PREENCHER!#REF!))</f>
        <v>#REF!</v>
      </c>
      <c r="L33" s="6" t="e">
        <f>IF(PREENCHER!#REF!="","",IF(COUNTIF(PREENCHER!$AF35:$AH35,PREENCHER!#REF!)=0,CONCATENATE(PREENCHER!AV35,#REF!),PREENCHER!#REF!))</f>
        <v>#REF!</v>
      </c>
      <c r="M33" s="6" t="e">
        <f>IF(PREENCHER!#REF!="","",IF(COUNTIF(PREENCHER!$AF35:$AH35,PREENCHER!#REF!)=0,CONCATENATE(PREENCHER!AW35,#REF!),PREENCHER!#REF!))</f>
        <v>#REF!</v>
      </c>
      <c r="N33" s="6" t="e">
        <f>IF(PREENCHER!#REF!="","",IF(COUNTIF(PREENCHER!$AF35:$AH35,PREENCHER!#REF!)=0,CONCATENATE(PREENCHER!AX35,#REF!),PREENCHER!#REF!))</f>
        <v>#REF!</v>
      </c>
      <c r="O33" s="7">
        <f t="shared" si="0"/>
      </c>
      <c r="P33" s="7">
        <f t="shared" si="1"/>
      </c>
      <c r="Q33" s="8"/>
      <c r="R33" s="1"/>
      <c r="S33" s="7">
        <f t="shared" si="2"/>
      </c>
      <c r="T33" s="7">
        <f t="shared" si="3"/>
      </c>
      <c r="U33" s="9">
        <f t="shared" si="4"/>
      </c>
    </row>
    <row r="34" spans="1:21" ht="15">
      <c r="A34" s="5">
        <f>IF(PREENCHER!A36="","",PREENCHER!A36)</f>
      </c>
      <c r="B34" s="5">
        <f>IF(PREENCHER!B36="","",PREENCHER!B36)</f>
      </c>
      <c r="C34" s="5">
        <f>IF(PREENCHER!C36="","",PREENCHER!C36)</f>
      </c>
      <c r="D34" s="5">
        <f>IF(PREENCHER!D36="","",PREENCHER!D36)</f>
      </c>
      <c r="E34" s="6" t="e">
        <f>IF(PREENCHER!#REF!="","",IF(COUNTIF(PREENCHER!$AF36:$AH36,PREENCHER!#REF!)=0,CONCATENATE(PREENCHER!AO36,#REF!),PREENCHER!#REF!))</f>
        <v>#REF!</v>
      </c>
      <c r="F34" s="6">
        <f>IF(PREENCHER!L36="","",IF(COUNTIF(PREENCHER!$AF36:$AH36,PREENCHER!L36)=0,CONCATENATE(PREENCHER!AP36,#REF!),PREENCHER!L36))</f>
      </c>
      <c r="G34" s="6" t="e">
        <f>IF(PREENCHER!#REF!="","",IF(COUNTIF(PREENCHER!$AF36:$AH36,PREENCHER!#REF!)=0,CONCATENATE(PREENCHER!AQ36,#REF!),PREENCHER!#REF!))</f>
        <v>#REF!</v>
      </c>
      <c r="H34" s="6">
        <f>IF(PREENCHER!N36="","",IF(COUNTIF(PREENCHER!$AF36:$AH36,PREENCHER!N36)=0,CONCATENATE(PREENCHER!AR36,#REF!),PREENCHER!N36))</f>
      </c>
      <c r="I34" s="6" t="e">
        <f>IF(PREENCHER!#REF!="","",IF(COUNTIF(PREENCHER!$AF36:$AH36,PREENCHER!#REF!)=0,CONCATENATE(PREENCHER!AS36,#REF!),PREENCHER!#REF!))</f>
        <v>#REF!</v>
      </c>
      <c r="J34" s="6" t="e">
        <f>IF(PREENCHER!#REF!="","",IF(COUNTIF(PREENCHER!$AF36:$AH36,PREENCHER!#REF!)=0,CONCATENATE(PREENCHER!AT36,#REF!),PREENCHER!#REF!))</f>
        <v>#REF!</v>
      </c>
      <c r="K34" s="6" t="e">
        <f>IF(PREENCHER!#REF!="","",IF(COUNTIF(PREENCHER!$AF36:$AH36,PREENCHER!#REF!)=0,CONCATENATE(PREENCHER!AU36,#REF!),PREENCHER!#REF!))</f>
        <v>#REF!</v>
      </c>
      <c r="L34" s="6" t="e">
        <f>IF(PREENCHER!#REF!="","",IF(COUNTIF(PREENCHER!$AF36:$AH36,PREENCHER!#REF!)=0,CONCATENATE(PREENCHER!AV36,#REF!),PREENCHER!#REF!))</f>
        <v>#REF!</v>
      </c>
      <c r="M34" s="6" t="e">
        <f>IF(PREENCHER!#REF!="","",IF(COUNTIF(PREENCHER!$AF36:$AH36,PREENCHER!#REF!)=0,CONCATENATE(PREENCHER!AW36,#REF!),PREENCHER!#REF!))</f>
        <v>#REF!</v>
      </c>
      <c r="N34" s="6" t="e">
        <f>IF(PREENCHER!#REF!="","",IF(COUNTIF(PREENCHER!$AF36:$AH36,PREENCHER!#REF!)=0,CONCATENATE(PREENCHER!AX36,#REF!),PREENCHER!#REF!))</f>
        <v>#REF!</v>
      </c>
      <c r="O34" s="7">
        <f t="shared" si="0"/>
      </c>
      <c r="P34" s="7">
        <f t="shared" si="1"/>
      </c>
      <c r="Q34" s="8"/>
      <c r="R34" s="1"/>
      <c r="S34" s="7">
        <f t="shared" si="2"/>
      </c>
      <c r="T34" s="7">
        <f t="shared" si="3"/>
      </c>
      <c r="U34" s="9">
        <f t="shared" si="4"/>
      </c>
    </row>
    <row r="35" spans="1:21" ht="15">
      <c r="A35" s="5">
        <f>IF(PREENCHER!A37="","",PREENCHER!A37)</f>
      </c>
      <c r="B35" s="5">
        <f>IF(PREENCHER!B37="","",PREENCHER!B37)</f>
      </c>
      <c r="C35" s="5">
        <f>IF(PREENCHER!C37="","",PREENCHER!C37)</f>
      </c>
      <c r="D35" s="5">
        <f>IF(PREENCHER!D37="","",PREENCHER!D37)</f>
      </c>
      <c r="E35" s="6" t="e">
        <f>IF(PREENCHER!#REF!="","",IF(COUNTIF(PREENCHER!$AF37:$AH37,PREENCHER!#REF!)=0,CONCATENATE(PREENCHER!AO37,#REF!),PREENCHER!#REF!))</f>
        <v>#REF!</v>
      </c>
      <c r="F35" s="6">
        <f>IF(PREENCHER!L37="","",IF(COUNTIF(PREENCHER!$AF37:$AH37,PREENCHER!L37)=0,CONCATENATE(PREENCHER!AP37,#REF!),PREENCHER!L37))</f>
      </c>
      <c r="G35" s="6" t="e">
        <f>IF(PREENCHER!#REF!="","",IF(COUNTIF(PREENCHER!$AF37:$AH37,PREENCHER!#REF!)=0,CONCATENATE(PREENCHER!AQ37,#REF!),PREENCHER!#REF!))</f>
        <v>#REF!</v>
      </c>
      <c r="H35" s="6">
        <f>IF(PREENCHER!N37="","",IF(COUNTIF(PREENCHER!$AF37:$AH37,PREENCHER!N37)=0,CONCATENATE(PREENCHER!AR37,#REF!),PREENCHER!N37))</f>
      </c>
      <c r="I35" s="6" t="e">
        <f>IF(PREENCHER!#REF!="","",IF(COUNTIF(PREENCHER!$AF37:$AH37,PREENCHER!#REF!)=0,CONCATENATE(PREENCHER!AS37,#REF!),PREENCHER!#REF!))</f>
        <v>#REF!</v>
      </c>
      <c r="J35" s="6" t="e">
        <f>IF(PREENCHER!#REF!="","",IF(COUNTIF(PREENCHER!$AF37:$AH37,PREENCHER!#REF!)=0,CONCATENATE(PREENCHER!AT37,#REF!),PREENCHER!#REF!))</f>
        <v>#REF!</v>
      </c>
      <c r="K35" s="6" t="e">
        <f>IF(PREENCHER!#REF!="","",IF(COUNTIF(PREENCHER!$AF37:$AH37,PREENCHER!#REF!)=0,CONCATENATE(PREENCHER!AU37,#REF!),PREENCHER!#REF!))</f>
        <v>#REF!</v>
      </c>
      <c r="L35" s="6" t="e">
        <f>IF(PREENCHER!#REF!="","",IF(COUNTIF(PREENCHER!$AF37:$AH37,PREENCHER!#REF!)=0,CONCATENATE(PREENCHER!AV37,#REF!),PREENCHER!#REF!))</f>
        <v>#REF!</v>
      </c>
      <c r="M35" s="6" t="e">
        <f>IF(PREENCHER!#REF!="","",IF(COUNTIF(PREENCHER!$AF37:$AH37,PREENCHER!#REF!)=0,CONCATENATE(PREENCHER!AW37,#REF!),PREENCHER!#REF!))</f>
        <v>#REF!</v>
      </c>
      <c r="N35" s="6" t="e">
        <f>IF(PREENCHER!#REF!="","",IF(COUNTIF(PREENCHER!$AF37:$AH37,PREENCHER!#REF!)=0,CONCATENATE(PREENCHER!AX37,#REF!),PREENCHER!#REF!))</f>
        <v>#REF!</v>
      </c>
      <c r="O35" s="7">
        <f t="shared" si="0"/>
      </c>
      <c r="P35" s="7">
        <f t="shared" si="1"/>
      </c>
      <c r="Q35" s="8"/>
      <c r="R35" s="1"/>
      <c r="S35" s="7">
        <f t="shared" si="2"/>
      </c>
      <c r="T35" s="7">
        <f t="shared" si="3"/>
      </c>
      <c r="U35" s="9">
        <f t="shared" si="4"/>
      </c>
    </row>
    <row r="36" spans="1:21" ht="15">
      <c r="A36" s="5">
        <f>IF(PREENCHER!A38="","",PREENCHER!A38)</f>
      </c>
      <c r="B36" s="5">
        <f>IF(PREENCHER!B38="","",PREENCHER!B38)</f>
      </c>
      <c r="C36" s="5">
        <f>IF(PREENCHER!C38="","",PREENCHER!C38)</f>
      </c>
      <c r="D36" s="5">
        <f>IF(PREENCHER!D38="","",PREENCHER!D38)</f>
      </c>
      <c r="E36" s="6" t="e">
        <f>IF(PREENCHER!#REF!="","",IF(COUNTIF(PREENCHER!$AF38:$AH38,PREENCHER!#REF!)=0,CONCATENATE(PREENCHER!AO38,#REF!),PREENCHER!#REF!))</f>
        <v>#REF!</v>
      </c>
      <c r="F36" s="6">
        <f>IF(PREENCHER!L38="","",IF(COUNTIF(PREENCHER!$AF38:$AH38,PREENCHER!L38)=0,CONCATENATE(PREENCHER!AP38,#REF!),PREENCHER!L38))</f>
      </c>
      <c r="G36" s="6" t="e">
        <f>IF(PREENCHER!#REF!="","",IF(COUNTIF(PREENCHER!$AF38:$AH38,PREENCHER!#REF!)=0,CONCATENATE(PREENCHER!AQ38,#REF!),PREENCHER!#REF!))</f>
        <v>#REF!</v>
      </c>
      <c r="H36" s="6">
        <f>IF(PREENCHER!N38="","",IF(COUNTIF(PREENCHER!$AF38:$AH38,PREENCHER!N38)=0,CONCATENATE(PREENCHER!AR38,#REF!),PREENCHER!N38))</f>
      </c>
      <c r="I36" s="6" t="e">
        <f>IF(PREENCHER!#REF!="","",IF(COUNTIF(PREENCHER!$AF38:$AH38,PREENCHER!#REF!)=0,CONCATENATE(PREENCHER!AS38,#REF!),PREENCHER!#REF!))</f>
        <v>#REF!</v>
      </c>
      <c r="J36" s="6" t="e">
        <f>IF(PREENCHER!#REF!="","",IF(COUNTIF(PREENCHER!$AF38:$AH38,PREENCHER!#REF!)=0,CONCATENATE(PREENCHER!AT38,#REF!),PREENCHER!#REF!))</f>
        <v>#REF!</v>
      </c>
      <c r="K36" s="6" t="e">
        <f>IF(PREENCHER!#REF!="","",IF(COUNTIF(PREENCHER!$AF38:$AH38,PREENCHER!#REF!)=0,CONCATENATE(PREENCHER!AU38,#REF!),PREENCHER!#REF!))</f>
        <v>#REF!</v>
      </c>
      <c r="L36" s="6" t="e">
        <f>IF(PREENCHER!#REF!="","",IF(COUNTIF(PREENCHER!$AF38:$AH38,PREENCHER!#REF!)=0,CONCATENATE(PREENCHER!AV38,#REF!),PREENCHER!#REF!))</f>
        <v>#REF!</v>
      </c>
      <c r="M36" s="6" t="e">
        <f>IF(PREENCHER!#REF!="","",IF(COUNTIF(PREENCHER!$AF38:$AH38,PREENCHER!#REF!)=0,CONCATENATE(PREENCHER!AW38,#REF!),PREENCHER!#REF!))</f>
        <v>#REF!</v>
      </c>
      <c r="N36" s="6" t="e">
        <f>IF(PREENCHER!#REF!="","",IF(COUNTIF(PREENCHER!$AF38:$AH38,PREENCHER!#REF!)=0,CONCATENATE(PREENCHER!AX38,#REF!),PREENCHER!#REF!))</f>
        <v>#REF!</v>
      </c>
      <c r="O36" s="7">
        <f t="shared" si="0"/>
      </c>
      <c r="P36" s="7">
        <f t="shared" si="1"/>
      </c>
      <c r="Q36" s="8"/>
      <c r="R36" s="1"/>
      <c r="S36" s="7">
        <f t="shared" si="2"/>
      </c>
      <c r="T36" s="7">
        <f t="shared" si="3"/>
      </c>
      <c r="U36" s="9">
        <f t="shared" si="4"/>
      </c>
    </row>
    <row r="37" spans="1:21" ht="15">
      <c r="A37" s="5">
        <f>IF(PREENCHER!A39="","",PREENCHER!A39)</f>
      </c>
      <c r="B37" s="5">
        <f>IF(PREENCHER!B39="","",PREENCHER!B39)</f>
      </c>
      <c r="C37" s="5">
        <f>IF(PREENCHER!C39="","",PREENCHER!C39)</f>
      </c>
      <c r="D37" s="5">
        <f>IF(PREENCHER!D39="","",PREENCHER!D39)</f>
      </c>
      <c r="E37" s="6" t="e">
        <f>IF(PREENCHER!#REF!="","",IF(COUNTIF(PREENCHER!$AF39:$AH39,PREENCHER!#REF!)=0,CONCATENATE(PREENCHER!AO39,#REF!),PREENCHER!#REF!))</f>
        <v>#REF!</v>
      </c>
      <c r="F37" s="6">
        <f>IF(PREENCHER!L39="","",IF(COUNTIF(PREENCHER!$AF39:$AH39,PREENCHER!L39)=0,CONCATENATE(PREENCHER!AP39,#REF!),PREENCHER!L39))</f>
      </c>
      <c r="G37" s="6" t="e">
        <f>IF(PREENCHER!#REF!="","",IF(COUNTIF(PREENCHER!$AF39:$AH39,PREENCHER!#REF!)=0,CONCATENATE(PREENCHER!AQ39,#REF!),PREENCHER!#REF!))</f>
        <v>#REF!</v>
      </c>
      <c r="H37" s="6">
        <f>IF(PREENCHER!N39="","",IF(COUNTIF(PREENCHER!$AF39:$AH39,PREENCHER!N39)=0,CONCATENATE(PREENCHER!AR39,#REF!),PREENCHER!N39))</f>
      </c>
      <c r="I37" s="6" t="e">
        <f>IF(PREENCHER!#REF!="","",IF(COUNTIF(PREENCHER!$AF39:$AH39,PREENCHER!#REF!)=0,CONCATENATE(PREENCHER!AS39,#REF!),PREENCHER!#REF!))</f>
        <v>#REF!</v>
      </c>
      <c r="J37" s="6" t="e">
        <f>IF(PREENCHER!#REF!="","",IF(COUNTIF(PREENCHER!$AF39:$AH39,PREENCHER!#REF!)=0,CONCATENATE(PREENCHER!AT39,#REF!),PREENCHER!#REF!))</f>
        <v>#REF!</v>
      </c>
      <c r="K37" s="6" t="e">
        <f>IF(PREENCHER!#REF!="","",IF(COUNTIF(PREENCHER!$AF39:$AH39,PREENCHER!#REF!)=0,CONCATENATE(PREENCHER!AU39,#REF!),PREENCHER!#REF!))</f>
        <v>#REF!</v>
      </c>
      <c r="L37" s="6" t="e">
        <f>IF(PREENCHER!#REF!="","",IF(COUNTIF(PREENCHER!$AF39:$AH39,PREENCHER!#REF!)=0,CONCATENATE(PREENCHER!AV39,#REF!),PREENCHER!#REF!))</f>
        <v>#REF!</v>
      </c>
      <c r="M37" s="6" t="e">
        <f>IF(PREENCHER!#REF!="","",IF(COUNTIF(PREENCHER!$AF39:$AH39,PREENCHER!#REF!)=0,CONCATENATE(PREENCHER!AW39,#REF!),PREENCHER!#REF!))</f>
        <v>#REF!</v>
      </c>
      <c r="N37" s="6" t="e">
        <f>IF(PREENCHER!#REF!="","",IF(COUNTIF(PREENCHER!$AF39:$AH39,PREENCHER!#REF!)=0,CONCATENATE(PREENCHER!AX39,#REF!),PREENCHER!#REF!))</f>
        <v>#REF!</v>
      </c>
      <c r="O37" s="7">
        <f t="shared" si="0"/>
      </c>
      <c r="P37" s="7">
        <f t="shared" si="1"/>
      </c>
      <c r="Q37" s="8"/>
      <c r="R37" s="1"/>
      <c r="S37" s="7">
        <f t="shared" si="2"/>
      </c>
      <c r="T37" s="7">
        <f t="shared" si="3"/>
      </c>
      <c r="U37" s="9">
        <f t="shared" si="4"/>
      </c>
    </row>
    <row r="38" spans="1:21" ht="15">
      <c r="A38" s="5">
        <f>IF(PREENCHER!A40="","",PREENCHER!A40)</f>
      </c>
      <c r="B38" s="5">
        <f>IF(PREENCHER!B40="","",PREENCHER!B40)</f>
      </c>
      <c r="C38" s="5">
        <f>IF(PREENCHER!C40="","",PREENCHER!C40)</f>
      </c>
      <c r="D38" s="5">
        <f>IF(PREENCHER!D40="","",PREENCHER!D40)</f>
      </c>
      <c r="E38" s="6" t="e">
        <f>IF(PREENCHER!#REF!="","",IF(COUNTIF(PREENCHER!$AF40:$AH40,PREENCHER!#REF!)=0,CONCATENATE(PREENCHER!AO40,#REF!),PREENCHER!#REF!))</f>
        <v>#REF!</v>
      </c>
      <c r="F38" s="6">
        <f>IF(PREENCHER!L40="","",IF(COUNTIF(PREENCHER!$AF40:$AH40,PREENCHER!L40)=0,CONCATENATE(PREENCHER!AP40,#REF!),PREENCHER!L40))</f>
      </c>
      <c r="G38" s="6" t="e">
        <f>IF(PREENCHER!#REF!="","",IF(COUNTIF(PREENCHER!$AF40:$AH40,PREENCHER!#REF!)=0,CONCATENATE(PREENCHER!AQ40,#REF!),PREENCHER!#REF!))</f>
        <v>#REF!</v>
      </c>
      <c r="H38" s="6">
        <f>IF(PREENCHER!N40="","",IF(COUNTIF(PREENCHER!$AF40:$AH40,PREENCHER!N40)=0,CONCATENATE(PREENCHER!AR40,#REF!),PREENCHER!N40))</f>
      </c>
      <c r="I38" s="6" t="e">
        <f>IF(PREENCHER!#REF!="","",IF(COUNTIF(PREENCHER!$AF40:$AH40,PREENCHER!#REF!)=0,CONCATENATE(PREENCHER!AS40,#REF!),PREENCHER!#REF!))</f>
        <v>#REF!</v>
      </c>
      <c r="J38" s="6" t="e">
        <f>IF(PREENCHER!#REF!="","",IF(COUNTIF(PREENCHER!$AF40:$AH40,PREENCHER!#REF!)=0,CONCATENATE(PREENCHER!AT40,#REF!),PREENCHER!#REF!))</f>
        <v>#REF!</v>
      </c>
      <c r="K38" s="6" t="e">
        <f>IF(PREENCHER!#REF!="","",IF(COUNTIF(PREENCHER!$AF40:$AH40,PREENCHER!#REF!)=0,CONCATENATE(PREENCHER!AU40,#REF!),PREENCHER!#REF!))</f>
        <v>#REF!</v>
      </c>
      <c r="L38" s="6" t="e">
        <f>IF(PREENCHER!#REF!="","",IF(COUNTIF(PREENCHER!$AF40:$AH40,PREENCHER!#REF!)=0,CONCATENATE(PREENCHER!AV40,#REF!),PREENCHER!#REF!))</f>
        <v>#REF!</v>
      </c>
      <c r="M38" s="6" t="e">
        <f>IF(PREENCHER!#REF!="","",IF(COUNTIF(PREENCHER!$AF40:$AH40,PREENCHER!#REF!)=0,CONCATENATE(PREENCHER!AW40,#REF!),PREENCHER!#REF!))</f>
        <v>#REF!</v>
      </c>
      <c r="N38" s="6" t="e">
        <f>IF(PREENCHER!#REF!="","",IF(COUNTIF(PREENCHER!$AF40:$AH40,PREENCHER!#REF!)=0,CONCATENATE(PREENCHER!AX40,#REF!),PREENCHER!#REF!))</f>
        <v>#REF!</v>
      </c>
      <c r="O38" s="7">
        <f t="shared" si="0"/>
      </c>
      <c r="P38" s="7">
        <f t="shared" si="1"/>
      </c>
      <c r="Q38" s="8"/>
      <c r="R38" s="1"/>
      <c r="S38" s="7">
        <f t="shared" si="2"/>
      </c>
      <c r="T38" s="7">
        <f t="shared" si="3"/>
      </c>
      <c r="U38" s="9">
        <f t="shared" si="4"/>
      </c>
    </row>
    <row r="39" spans="1:21" ht="15">
      <c r="A39" s="5">
        <f>IF(PREENCHER!A41="","",PREENCHER!A41)</f>
      </c>
      <c r="B39" s="5">
        <f>IF(PREENCHER!B41="","",PREENCHER!B41)</f>
      </c>
      <c r="C39" s="5">
        <f>IF(PREENCHER!C41="","",PREENCHER!C41)</f>
      </c>
      <c r="D39" s="5">
        <f>IF(PREENCHER!D41="","",PREENCHER!D41)</f>
      </c>
      <c r="E39" s="6" t="e">
        <f>IF(PREENCHER!#REF!="","",IF(COUNTIF(PREENCHER!$AF41:$AH41,PREENCHER!#REF!)=0,CONCATENATE(PREENCHER!AO41,#REF!),PREENCHER!#REF!))</f>
        <v>#REF!</v>
      </c>
      <c r="F39" s="6">
        <f>IF(PREENCHER!L41="","",IF(COUNTIF(PREENCHER!$AF41:$AH41,PREENCHER!L41)=0,CONCATENATE(PREENCHER!AP41,#REF!),PREENCHER!L41))</f>
      </c>
      <c r="G39" s="6" t="e">
        <f>IF(PREENCHER!#REF!="","",IF(COUNTIF(PREENCHER!$AF41:$AH41,PREENCHER!#REF!)=0,CONCATENATE(PREENCHER!AQ41,#REF!),PREENCHER!#REF!))</f>
        <v>#REF!</v>
      </c>
      <c r="H39" s="6">
        <f>IF(PREENCHER!N41="","",IF(COUNTIF(PREENCHER!$AF41:$AH41,PREENCHER!N41)=0,CONCATENATE(PREENCHER!AR41,#REF!),PREENCHER!N41))</f>
      </c>
      <c r="I39" s="6" t="e">
        <f>IF(PREENCHER!#REF!="","",IF(COUNTIF(PREENCHER!$AF41:$AH41,PREENCHER!#REF!)=0,CONCATENATE(PREENCHER!AS41,#REF!),PREENCHER!#REF!))</f>
        <v>#REF!</v>
      </c>
      <c r="J39" s="6" t="e">
        <f>IF(PREENCHER!#REF!="","",IF(COUNTIF(PREENCHER!$AF41:$AH41,PREENCHER!#REF!)=0,CONCATENATE(PREENCHER!AT41,#REF!),PREENCHER!#REF!))</f>
        <v>#REF!</v>
      </c>
      <c r="K39" s="6" t="e">
        <f>IF(PREENCHER!#REF!="","",IF(COUNTIF(PREENCHER!$AF41:$AH41,PREENCHER!#REF!)=0,CONCATENATE(PREENCHER!AU41,#REF!),PREENCHER!#REF!))</f>
        <v>#REF!</v>
      </c>
      <c r="L39" s="6" t="e">
        <f>IF(PREENCHER!#REF!="","",IF(COUNTIF(PREENCHER!$AF41:$AH41,PREENCHER!#REF!)=0,CONCATENATE(PREENCHER!AV41,#REF!),PREENCHER!#REF!))</f>
        <v>#REF!</v>
      </c>
      <c r="M39" s="6" t="e">
        <f>IF(PREENCHER!#REF!="","",IF(COUNTIF(PREENCHER!$AF41:$AH41,PREENCHER!#REF!)=0,CONCATENATE(PREENCHER!AW41,#REF!),PREENCHER!#REF!))</f>
        <v>#REF!</v>
      </c>
      <c r="N39" s="6" t="e">
        <f>IF(PREENCHER!#REF!="","",IF(COUNTIF(PREENCHER!$AF41:$AH41,PREENCHER!#REF!)=0,CONCATENATE(PREENCHER!AX41,#REF!),PREENCHER!#REF!))</f>
        <v>#REF!</v>
      </c>
      <c r="O39" s="7">
        <f t="shared" si="0"/>
      </c>
      <c r="P39" s="7">
        <f t="shared" si="1"/>
      </c>
      <c r="Q39" s="8"/>
      <c r="R39" s="1"/>
      <c r="S39" s="7">
        <f t="shared" si="2"/>
      </c>
      <c r="T39" s="7">
        <f t="shared" si="3"/>
      </c>
      <c r="U39" s="9">
        <f t="shared" si="4"/>
      </c>
    </row>
    <row r="40" spans="1:21" ht="15">
      <c r="A40" s="5">
        <f>IF(PREENCHER!A42="","",PREENCHER!A42)</f>
      </c>
      <c r="B40" s="5">
        <f>IF(PREENCHER!B42="","",PREENCHER!B42)</f>
      </c>
      <c r="C40" s="5">
        <f>IF(PREENCHER!C42="","",PREENCHER!C42)</f>
      </c>
      <c r="D40" s="5">
        <f>IF(PREENCHER!D42="","",PREENCHER!D42)</f>
      </c>
      <c r="E40" s="6" t="e">
        <f>IF(PREENCHER!#REF!="","",IF(COUNTIF(PREENCHER!$AF42:$AH42,PREENCHER!#REF!)=0,CONCATENATE(PREENCHER!AO42,#REF!),PREENCHER!#REF!))</f>
        <v>#REF!</v>
      </c>
      <c r="F40" s="6">
        <f>IF(PREENCHER!L42="","",IF(COUNTIF(PREENCHER!$AF42:$AH42,PREENCHER!L42)=0,CONCATENATE(PREENCHER!AP42,#REF!),PREENCHER!L42))</f>
      </c>
      <c r="G40" s="6" t="e">
        <f>IF(PREENCHER!#REF!="","",IF(COUNTIF(PREENCHER!$AF42:$AH42,PREENCHER!#REF!)=0,CONCATENATE(PREENCHER!AQ42,#REF!),PREENCHER!#REF!))</f>
        <v>#REF!</v>
      </c>
      <c r="H40" s="6">
        <f>IF(PREENCHER!N42="","",IF(COUNTIF(PREENCHER!$AF42:$AH42,PREENCHER!N42)=0,CONCATENATE(PREENCHER!AR42,#REF!),PREENCHER!N42))</f>
      </c>
      <c r="I40" s="6" t="e">
        <f>IF(PREENCHER!#REF!="","",IF(COUNTIF(PREENCHER!$AF42:$AH42,PREENCHER!#REF!)=0,CONCATENATE(PREENCHER!AS42,#REF!),PREENCHER!#REF!))</f>
        <v>#REF!</v>
      </c>
      <c r="J40" s="6" t="e">
        <f>IF(PREENCHER!#REF!="","",IF(COUNTIF(PREENCHER!$AF42:$AH42,PREENCHER!#REF!)=0,CONCATENATE(PREENCHER!AT42,#REF!),PREENCHER!#REF!))</f>
        <v>#REF!</v>
      </c>
      <c r="K40" s="6" t="e">
        <f>IF(PREENCHER!#REF!="","",IF(COUNTIF(PREENCHER!$AF42:$AH42,PREENCHER!#REF!)=0,CONCATENATE(PREENCHER!AU42,#REF!),PREENCHER!#REF!))</f>
        <v>#REF!</v>
      </c>
      <c r="L40" s="6" t="e">
        <f>IF(PREENCHER!#REF!="","",IF(COUNTIF(PREENCHER!$AF42:$AH42,PREENCHER!#REF!)=0,CONCATENATE(PREENCHER!AV42,#REF!),PREENCHER!#REF!))</f>
        <v>#REF!</v>
      </c>
      <c r="M40" s="6" t="e">
        <f>IF(PREENCHER!#REF!="","",IF(COUNTIF(PREENCHER!$AF42:$AH42,PREENCHER!#REF!)=0,CONCATENATE(PREENCHER!AW42,#REF!),PREENCHER!#REF!))</f>
        <v>#REF!</v>
      </c>
      <c r="N40" s="6" t="e">
        <f>IF(PREENCHER!#REF!="","",IF(COUNTIF(PREENCHER!$AF42:$AH42,PREENCHER!#REF!)=0,CONCATENATE(PREENCHER!AX42,#REF!),PREENCHER!#REF!))</f>
        <v>#REF!</v>
      </c>
      <c r="O40" s="7">
        <f t="shared" si="0"/>
      </c>
      <c r="P40" s="7">
        <f t="shared" si="1"/>
      </c>
      <c r="Q40" s="8"/>
      <c r="R40" s="1"/>
      <c r="S40" s="7">
        <f t="shared" si="2"/>
      </c>
      <c r="T40" s="7">
        <f t="shared" si="3"/>
      </c>
      <c r="U40" s="9">
        <f t="shared" si="4"/>
      </c>
    </row>
    <row r="41" spans="1:21" ht="15">
      <c r="A41" s="5">
        <f>IF(PREENCHER!A43="","",PREENCHER!A43)</f>
      </c>
      <c r="B41" s="5">
        <f>IF(PREENCHER!B43="","",PREENCHER!B43)</f>
      </c>
      <c r="C41" s="5">
        <f>IF(PREENCHER!C43="","",PREENCHER!C43)</f>
      </c>
      <c r="D41" s="5">
        <f>IF(PREENCHER!D43="","",PREENCHER!D43)</f>
      </c>
      <c r="E41" s="6" t="e">
        <f>IF(PREENCHER!#REF!="","",IF(COUNTIF(PREENCHER!$AF43:$AH43,PREENCHER!#REF!)=0,CONCATENATE(PREENCHER!AO43,#REF!),PREENCHER!#REF!))</f>
        <v>#REF!</v>
      </c>
      <c r="F41" s="6">
        <f>IF(PREENCHER!L43="","",IF(COUNTIF(PREENCHER!$AF43:$AH43,PREENCHER!L43)=0,CONCATENATE(PREENCHER!AP43,#REF!),PREENCHER!L43))</f>
      </c>
      <c r="G41" s="6" t="e">
        <f>IF(PREENCHER!#REF!="","",IF(COUNTIF(PREENCHER!$AF43:$AH43,PREENCHER!#REF!)=0,CONCATENATE(PREENCHER!AQ43,#REF!),PREENCHER!#REF!))</f>
        <v>#REF!</v>
      </c>
      <c r="H41" s="6">
        <f>IF(PREENCHER!N43="","",IF(COUNTIF(PREENCHER!$AF43:$AH43,PREENCHER!N43)=0,CONCATENATE(PREENCHER!AR43,#REF!),PREENCHER!N43))</f>
      </c>
      <c r="I41" s="6" t="e">
        <f>IF(PREENCHER!#REF!="","",IF(COUNTIF(PREENCHER!$AF43:$AH43,PREENCHER!#REF!)=0,CONCATENATE(PREENCHER!AS43,#REF!),PREENCHER!#REF!))</f>
        <v>#REF!</v>
      </c>
      <c r="J41" s="6" t="e">
        <f>IF(PREENCHER!#REF!="","",IF(COUNTIF(PREENCHER!$AF43:$AH43,PREENCHER!#REF!)=0,CONCATENATE(PREENCHER!AT43,#REF!),PREENCHER!#REF!))</f>
        <v>#REF!</v>
      </c>
      <c r="K41" s="6" t="e">
        <f>IF(PREENCHER!#REF!="","",IF(COUNTIF(PREENCHER!$AF43:$AH43,PREENCHER!#REF!)=0,CONCATENATE(PREENCHER!AU43,#REF!),PREENCHER!#REF!))</f>
        <v>#REF!</v>
      </c>
      <c r="L41" s="6" t="e">
        <f>IF(PREENCHER!#REF!="","",IF(COUNTIF(PREENCHER!$AF43:$AH43,PREENCHER!#REF!)=0,CONCATENATE(PREENCHER!AV43,#REF!),PREENCHER!#REF!))</f>
        <v>#REF!</v>
      </c>
      <c r="M41" s="6" t="e">
        <f>IF(PREENCHER!#REF!="","",IF(COUNTIF(PREENCHER!$AF43:$AH43,PREENCHER!#REF!)=0,CONCATENATE(PREENCHER!AW43,#REF!),PREENCHER!#REF!))</f>
        <v>#REF!</v>
      </c>
      <c r="N41" s="6" t="e">
        <f>IF(PREENCHER!#REF!="","",IF(COUNTIF(PREENCHER!$AF43:$AH43,PREENCHER!#REF!)=0,CONCATENATE(PREENCHER!AX43,#REF!),PREENCHER!#REF!))</f>
        <v>#REF!</v>
      </c>
      <c r="O41" s="7">
        <f t="shared" si="0"/>
      </c>
      <c r="P41" s="7">
        <f t="shared" si="1"/>
      </c>
      <c r="Q41" s="8"/>
      <c r="R41" s="1"/>
      <c r="S41" s="7">
        <f t="shared" si="2"/>
      </c>
      <c r="T41" s="7">
        <f t="shared" si="3"/>
      </c>
      <c r="U41" s="9">
        <f t="shared" si="4"/>
      </c>
    </row>
    <row r="42" spans="1:21" ht="15">
      <c r="A42" s="5">
        <f>IF(PREENCHER!A44="","",PREENCHER!A44)</f>
      </c>
      <c r="B42" s="5">
        <f>IF(PREENCHER!B44="","",PREENCHER!B44)</f>
      </c>
      <c r="C42" s="5">
        <f>IF(PREENCHER!C44="","",PREENCHER!C44)</f>
      </c>
      <c r="D42" s="5">
        <f>IF(PREENCHER!D44="","",PREENCHER!D44)</f>
      </c>
      <c r="E42" s="6" t="e">
        <f>IF(PREENCHER!#REF!="","",IF(COUNTIF(PREENCHER!$AF44:$AH44,PREENCHER!#REF!)=0,CONCATENATE(PREENCHER!AO44,#REF!),PREENCHER!#REF!))</f>
        <v>#REF!</v>
      </c>
      <c r="F42" s="6">
        <f>IF(PREENCHER!L44="","",IF(COUNTIF(PREENCHER!$AF44:$AH44,PREENCHER!L44)=0,CONCATENATE(PREENCHER!AP44,#REF!),PREENCHER!L44))</f>
      </c>
      <c r="G42" s="6" t="e">
        <f>IF(PREENCHER!#REF!="","",IF(COUNTIF(PREENCHER!$AF44:$AH44,PREENCHER!#REF!)=0,CONCATENATE(PREENCHER!AQ44,#REF!),PREENCHER!#REF!))</f>
        <v>#REF!</v>
      </c>
      <c r="H42" s="6">
        <f>IF(PREENCHER!N44="","",IF(COUNTIF(PREENCHER!$AF44:$AH44,PREENCHER!N44)=0,CONCATENATE(PREENCHER!AR44,#REF!),PREENCHER!N44))</f>
      </c>
      <c r="I42" s="6" t="e">
        <f>IF(PREENCHER!#REF!="","",IF(COUNTIF(PREENCHER!$AF44:$AH44,PREENCHER!#REF!)=0,CONCATENATE(PREENCHER!AS44,#REF!),PREENCHER!#REF!))</f>
        <v>#REF!</v>
      </c>
      <c r="J42" s="6" t="e">
        <f>IF(PREENCHER!#REF!="","",IF(COUNTIF(PREENCHER!$AF44:$AH44,PREENCHER!#REF!)=0,CONCATENATE(PREENCHER!AT44,#REF!),PREENCHER!#REF!))</f>
        <v>#REF!</v>
      </c>
      <c r="K42" s="6" t="e">
        <f>IF(PREENCHER!#REF!="","",IF(COUNTIF(PREENCHER!$AF44:$AH44,PREENCHER!#REF!)=0,CONCATENATE(PREENCHER!AU44,#REF!),PREENCHER!#REF!))</f>
        <v>#REF!</v>
      </c>
      <c r="L42" s="6" t="e">
        <f>IF(PREENCHER!#REF!="","",IF(COUNTIF(PREENCHER!$AF44:$AH44,PREENCHER!#REF!)=0,CONCATENATE(PREENCHER!AV44,#REF!),PREENCHER!#REF!))</f>
        <v>#REF!</v>
      </c>
      <c r="M42" s="6" t="e">
        <f>IF(PREENCHER!#REF!="","",IF(COUNTIF(PREENCHER!$AF44:$AH44,PREENCHER!#REF!)=0,CONCATENATE(PREENCHER!AW44,#REF!),PREENCHER!#REF!))</f>
        <v>#REF!</v>
      </c>
      <c r="N42" s="6" t="e">
        <f>IF(PREENCHER!#REF!="","",IF(COUNTIF(PREENCHER!$AF44:$AH44,PREENCHER!#REF!)=0,CONCATENATE(PREENCHER!AX44,#REF!),PREENCHER!#REF!))</f>
        <v>#REF!</v>
      </c>
      <c r="O42" s="7">
        <f t="shared" si="0"/>
      </c>
      <c r="P42" s="7">
        <f t="shared" si="1"/>
      </c>
      <c r="Q42" s="8"/>
      <c r="R42" s="1"/>
      <c r="S42" s="7">
        <f t="shared" si="2"/>
      </c>
      <c r="T42" s="7">
        <f t="shared" si="3"/>
      </c>
      <c r="U42" s="9">
        <f t="shared" si="4"/>
      </c>
    </row>
    <row r="43" spans="1:21" ht="15">
      <c r="A43" s="5">
        <f>IF(PREENCHER!A45="","",PREENCHER!A45)</f>
      </c>
      <c r="B43" s="5">
        <f>IF(PREENCHER!B45="","",PREENCHER!B45)</f>
      </c>
      <c r="C43" s="5">
        <f>IF(PREENCHER!C45="","",PREENCHER!C45)</f>
      </c>
      <c r="D43" s="5">
        <f>IF(PREENCHER!D45="","",PREENCHER!D45)</f>
      </c>
      <c r="E43" s="6" t="e">
        <f>IF(PREENCHER!#REF!="","",IF(COUNTIF(PREENCHER!$AF45:$AH45,PREENCHER!#REF!)=0,CONCATENATE(PREENCHER!AO45,#REF!),PREENCHER!#REF!))</f>
        <v>#REF!</v>
      </c>
      <c r="F43" s="6">
        <f>IF(PREENCHER!L45="","",IF(COUNTIF(PREENCHER!$AF45:$AH45,PREENCHER!L45)=0,CONCATENATE(PREENCHER!AP45,#REF!),PREENCHER!L45))</f>
      </c>
      <c r="G43" s="6" t="e">
        <f>IF(PREENCHER!#REF!="","",IF(COUNTIF(PREENCHER!$AF45:$AH45,PREENCHER!#REF!)=0,CONCATENATE(PREENCHER!AQ45,#REF!),PREENCHER!#REF!))</f>
        <v>#REF!</v>
      </c>
      <c r="H43" s="6">
        <f>IF(PREENCHER!N45="","",IF(COUNTIF(PREENCHER!$AF45:$AH45,PREENCHER!N45)=0,CONCATENATE(PREENCHER!AR45,#REF!),PREENCHER!N45))</f>
      </c>
      <c r="I43" s="6" t="e">
        <f>IF(PREENCHER!#REF!="","",IF(COUNTIF(PREENCHER!$AF45:$AH45,PREENCHER!#REF!)=0,CONCATENATE(PREENCHER!AS45,#REF!),PREENCHER!#REF!))</f>
        <v>#REF!</v>
      </c>
      <c r="J43" s="6" t="e">
        <f>IF(PREENCHER!#REF!="","",IF(COUNTIF(PREENCHER!$AF45:$AH45,PREENCHER!#REF!)=0,CONCATENATE(PREENCHER!AT45,#REF!),PREENCHER!#REF!))</f>
        <v>#REF!</v>
      </c>
      <c r="K43" s="6" t="e">
        <f>IF(PREENCHER!#REF!="","",IF(COUNTIF(PREENCHER!$AF45:$AH45,PREENCHER!#REF!)=0,CONCATENATE(PREENCHER!AU45,#REF!),PREENCHER!#REF!))</f>
        <v>#REF!</v>
      </c>
      <c r="L43" s="6" t="e">
        <f>IF(PREENCHER!#REF!="","",IF(COUNTIF(PREENCHER!$AF45:$AH45,PREENCHER!#REF!)=0,CONCATENATE(PREENCHER!AV45,#REF!),PREENCHER!#REF!))</f>
        <v>#REF!</v>
      </c>
      <c r="M43" s="6" t="e">
        <f>IF(PREENCHER!#REF!="","",IF(COUNTIF(PREENCHER!$AF45:$AH45,PREENCHER!#REF!)=0,CONCATENATE(PREENCHER!AW45,#REF!),PREENCHER!#REF!))</f>
        <v>#REF!</v>
      </c>
      <c r="N43" s="6" t="e">
        <f>IF(PREENCHER!#REF!="","",IF(COUNTIF(PREENCHER!$AF45:$AH45,PREENCHER!#REF!)=0,CONCATENATE(PREENCHER!AX45,#REF!),PREENCHER!#REF!))</f>
        <v>#REF!</v>
      </c>
      <c r="O43" s="7">
        <f t="shared" si="0"/>
      </c>
      <c r="P43" s="7">
        <f t="shared" si="1"/>
      </c>
      <c r="Q43" s="8"/>
      <c r="R43" s="1"/>
      <c r="S43" s="7">
        <f t="shared" si="2"/>
      </c>
      <c r="T43" s="7">
        <f t="shared" si="3"/>
      </c>
      <c r="U43" s="9">
        <f t="shared" si="4"/>
      </c>
    </row>
    <row r="44" spans="1:21" ht="15">
      <c r="A44" s="5">
        <f>IF(PREENCHER!A46="","",PREENCHER!A46)</f>
      </c>
      <c r="B44" s="5">
        <f>IF(PREENCHER!B46="","",PREENCHER!B46)</f>
      </c>
      <c r="C44" s="5">
        <f>IF(PREENCHER!C46="","",PREENCHER!C46)</f>
      </c>
      <c r="D44" s="5">
        <f>IF(PREENCHER!D46="","",PREENCHER!D46)</f>
      </c>
      <c r="E44" s="6" t="e">
        <f>IF(PREENCHER!#REF!="","",IF(COUNTIF(PREENCHER!$AF46:$AH46,PREENCHER!#REF!)=0,CONCATENATE(PREENCHER!AO46,#REF!),PREENCHER!#REF!))</f>
        <v>#REF!</v>
      </c>
      <c r="F44" s="6">
        <f>IF(PREENCHER!L46="","",IF(COUNTIF(PREENCHER!$AF46:$AH46,PREENCHER!L46)=0,CONCATENATE(PREENCHER!AP46,#REF!),PREENCHER!L46))</f>
      </c>
      <c r="G44" s="6" t="e">
        <f>IF(PREENCHER!#REF!="","",IF(COUNTIF(PREENCHER!$AF46:$AH46,PREENCHER!#REF!)=0,CONCATENATE(PREENCHER!AQ46,#REF!),PREENCHER!#REF!))</f>
        <v>#REF!</v>
      </c>
      <c r="H44" s="6">
        <f>IF(PREENCHER!N46="","",IF(COUNTIF(PREENCHER!$AF46:$AH46,PREENCHER!N46)=0,CONCATENATE(PREENCHER!AR46,#REF!),PREENCHER!N46))</f>
      </c>
      <c r="I44" s="6" t="e">
        <f>IF(PREENCHER!#REF!="","",IF(COUNTIF(PREENCHER!$AF46:$AH46,PREENCHER!#REF!)=0,CONCATENATE(PREENCHER!AS46,#REF!),PREENCHER!#REF!))</f>
        <v>#REF!</v>
      </c>
      <c r="J44" s="6" t="e">
        <f>IF(PREENCHER!#REF!="","",IF(COUNTIF(PREENCHER!$AF46:$AH46,PREENCHER!#REF!)=0,CONCATENATE(PREENCHER!AT46,#REF!),PREENCHER!#REF!))</f>
        <v>#REF!</v>
      </c>
      <c r="K44" s="6" t="e">
        <f>IF(PREENCHER!#REF!="","",IF(COUNTIF(PREENCHER!$AF46:$AH46,PREENCHER!#REF!)=0,CONCATENATE(PREENCHER!AU46,#REF!),PREENCHER!#REF!))</f>
        <v>#REF!</v>
      </c>
      <c r="L44" s="6" t="e">
        <f>IF(PREENCHER!#REF!="","",IF(COUNTIF(PREENCHER!$AF46:$AH46,PREENCHER!#REF!)=0,CONCATENATE(PREENCHER!AV46,#REF!),PREENCHER!#REF!))</f>
        <v>#REF!</v>
      </c>
      <c r="M44" s="6" t="e">
        <f>IF(PREENCHER!#REF!="","",IF(COUNTIF(PREENCHER!$AF46:$AH46,PREENCHER!#REF!)=0,CONCATENATE(PREENCHER!AW46,#REF!),PREENCHER!#REF!))</f>
        <v>#REF!</v>
      </c>
      <c r="N44" s="6" t="e">
        <f>IF(PREENCHER!#REF!="","",IF(COUNTIF(PREENCHER!$AF46:$AH46,PREENCHER!#REF!)=0,CONCATENATE(PREENCHER!AX46,#REF!),PREENCHER!#REF!))</f>
        <v>#REF!</v>
      </c>
      <c r="O44" s="7">
        <f t="shared" si="0"/>
      </c>
      <c r="P44" s="7">
        <f t="shared" si="1"/>
      </c>
      <c r="Q44" s="8"/>
      <c r="R44" s="1"/>
      <c r="S44" s="7">
        <f t="shared" si="2"/>
      </c>
      <c r="T44" s="7">
        <f t="shared" si="3"/>
      </c>
      <c r="U44" s="9">
        <f t="shared" si="4"/>
      </c>
    </row>
    <row r="45" spans="1:21" ht="15">
      <c r="A45" s="5">
        <f>IF(PREENCHER!A47="","",PREENCHER!A47)</f>
      </c>
      <c r="B45" s="5">
        <f>IF(PREENCHER!B47="","",PREENCHER!B47)</f>
      </c>
      <c r="C45" s="5">
        <f>IF(PREENCHER!C47="","",PREENCHER!C47)</f>
      </c>
      <c r="D45" s="5">
        <f>IF(PREENCHER!D47="","",PREENCHER!D47)</f>
      </c>
      <c r="E45" s="6" t="e">
        <f>IF(PREENCHER!#REF!="","",IF(COUNTIF(PREENCHER!$AF47:$AH47,PREENCHER!#REF!)=0,CONCATENATE(PREENCHER!AO47,#REF!),PREENCHER!#REF!))</f>
        <v>#REF!</v>
      </c>
      <c r="F45" s="6">
        <f>IF(PREENCHER!L47="","",IF(COUNTIF(PREENCHER!$AF47:$AH47,PREENCHER!L47)=0,CONCATENATE(PREENCHER!AP47,#REF!),PREENCHER!L47))</f>
      </c>
      <c r="G45" s="6" t="e">
        <f>IF(PREENCHER!#REF!="","",IF(COUNTIF(PREENCHER!$AF47:$AH47,PREENCHER!#REF!)=0,CONCATENATE(PREENCHER!AQ47,#REF!),PREENCHER!#REF!))</f>
        <v>#REF!</v>
      </c>
      <c r="H45" s="6">
        <f>IF(PREENCHER!N47="","",IF(COUNTIF(PREENCHER!$AF47:$AH47,PREENCHER!N47)=0,CONCATENATE(PREENCHER!AR47,#REF!),PREENCHER!N47))</f>
      </c>
      <c r="I45" s="6" t="e">
        <f>IF(PREENCHER!#REF!="","",IF(COUNTIF(PREENCHER!$AF47:$AH47,PREENCHER!#REF!)=0,CONCATENATE(PREENCHER!AS47,#REF!),PREENCHER!#REF!))</f>
        <v>#REF!</v>
      </c>
      <c r="J45" s="6" t="e">
        <f>IF(PREENCHER!#REF!="","",IF(COUNTIF(PREENCHER!$AF47:$AH47,PREENCHER!#REF!)=0,CONCATENATE(PREENCHER!AT47,#REF!),PREENCHER!#REF!))</f>
        <v>#REF!</v>
      </c>
      <c r="K45" s="6" t="e">
        <f>IF(PREENCHER!#REF!="","",IF(COUNTIF(PREENCHER!$AF47:$AH47,PREENCHER!#REF!)=0,CONCATENATE(PREENCHER!AU47,#REF!),PREENCHER!#REF!))</f>
        <v>#REF!</v>
      </c>
      <c r="L45" s="6" t="e">
        <f>IF(PREENCHER!#REF!="","",IF(COUNTIF(PREENCHER!$AF47:$AH47,PREENCHER!#REF!)=0,CONCATENATE(PREENCHER!AV47,#REF!),PREENCHER!#REF!))</f>
        <v>#REF!</v>
      </c>
      <c r="M45" s="6" t="e">
        <f>IF(PREENCHER!#REF!="","",IF(COUNTIF(PREENCHER!$AF47:$AH47,PREENCHER!#REF!)=0,CONCATENATE(PREENCHER!AW47,#REF!),PREENCHER!#REF!))</f>
        <v>#REF!</v>
      </c>
      <c r="N45" s="6" t="e">
        <f>IF(PREENCHER!#REF!="","",IF(COUNTIF(PREENCHER!$AF47:$AH47,PREENCHER!#REF!)=0,CONCATENATE(PREENCHER!AX47,#REF!),PREENCHER!#REF!))</f>
        <v>#REF!</v>
      </c>
      <c r="O45" s="7">
        <f t="shared" si="0"/>
      </c>
      <c r="P45" s="7">
        <f t="shared" si="1"/>
      </c>
      <c r="Q45" s="8"/>
      <c r="R45" s="1"/>
      <c r="S45" s="7">
        <f t="shared" si="2"/>
      </c>
      <c r="T45" s="7">
        <f t="shared" si="3"/>
      </c>
      <c r="U45" s="9">
        <f t="shared" si="4"/>
      </c>
    </row>
    <row r="46" spans="1:21" ht="15">
      <c r="A46" s="5">
        <f>IF(PREENCHER!A48="","",PREENCHER!A48)</f>
      </c>
      <c r="B46" s="5">
        <f>IF(PREENCHER!B48="","",PREENCHER!B48)</f>
      </c>
      <c r="C46" s="5">
        <f>IF(PREENCHER!C48="","",PREENCHER!C48)</f>
      </c>
      <c r="D46" s="5">
        <f>IF(PREENCHER!D48="","",PREENCHER!D48)</f>
      </c>
      <c r="E46" s="6" t="e">
        <f>IF(PREENCHER!#REF!="","",IF(COUNTIF(PREENCHER!$AF48:$AH48,PREENCHER!#REF!)=0,CONCATENATE(PREENCHER!AO48,#REF!),PREENCHER!#REF!))</f>
        <v>#REF!</v>
      </c>
      <c r="F46" s="6">
        <f>IF(PREENCHER!L48="","",IF(COUNTIF(PREENCHER!$AF48:$AH48,PREENCHER!L48)=0,CONCATENATE(PREENCHER!AP48,#REF!),PREENCHER!L48))</f>
      </c>
      <c r="G46" s="6" t="e">
        <f>IF(PREENCHER!#REF!="","",IF(COUNTIF(PREENCHER!$AF48:$AH48,PREENCHER!#REF!)=0,CONCATENATE(PREENCHER!AQ48,#REF!),PREENCHER!#REF!))</f>
        <v>#REF!</v>
      </c>
      <c r="H46" s="6">
        <f>IF(PREENCHER!N48="","",IF(COUNTIF(PREENCHER!$AF48:$AH48,PREENCHER!N48)=0,CONCATENATE(PREENCHER!AR48,#REF!),PREENCHER!N48))</f>
      </c>
      <c r="I46" s="6" t="e">
        <f>IF(PREENCHER!#REF!="","",IF(COUNTIF(PREENCHER!$AF48:$AH48,PREENCHER!#REF!)=0,CONCATENATE(PREENCHER!AS48,#REF!),PREENCHER!#REF!))</f>
        <v>#REF!</v>
      </c>
      <c r="J46" s="6" t="e">
        <f>IF(PREENCHER!#REF!="","",IF(COUNTIF(PREENCHER!$AF48:$AH48,PREENCHER!#REF!)=0,CONCATENATE(PREENCHER!AT48,#REF!),PREENCHER!#REF!))</f>
        <v>#REF!</v>
      </c>
      <c r="K46" s="6" t="e">
        <f>IF(PREENCHER!#REF!="","",IF(COUNTIF(PREENCHER!$AF48:$AH48,PREENCHER!#REF!)=0,CONCATENATE(PREENCHER!AU48,#REF!),PREENCHER!#REF!))</f>
        <v>#REF!</v>
      </c>
      <c r="L46" s="6" t="e">
        <f>IF(PREENCHER!#REF!="","",IF(COUNTIF(PREENCHER!$AF48:$AH48,PREENCHER!#REF!)=0,CONCATENATE(PREENCHER!AV48,#REF!),PREENCHER!#REF!))</f>
        <v>#REF!</v>
      </c>
      <c r="M46" s="6" t="e">
        <f>IF(PREENCHER!#REF!="","",IF(COUNTIF(PREENCHER!$AF48:$AH48,PREENCHER!#REF!)=0,CONCATENATE(PREENCHER!AW48,#REF!),PREENCHER!#REF!))</f>
        <v>#REF!</v>
      </c>
      <c r="N46" s="6" t="e">
        <f>IF(PREENCHER!#REF!="","",IF(COUNTIF(PREENCHER!$AF48:$AH48,PREENCHER!#REF!)=0,CONCATENATE(PREENCHER!AX48,#REF!),PREENCHER!#REF!))</f>
        <v>#REF!</v>
      </c>
      <c r="O46" s="7">
        <f t="shared" si="0"/>
      </c>
      <c r="P46" s="7">
        <f t="shared" si="1"/>
      </c>
      <c r="Q46" s="8"/>
      <c r="R46" s="1"/>
      <c r="S46" s="7">
        <f t="shared" si="2"/>
      </c>
      <c r="T46" s="7">
        <f t="shared" si="3"/>
      </c>
      <c r="U46" s="9">
        <f t="shared" si="4"/>
      </c>
    </row>
    <row r="47" spans="1:21" ht="15">
      <c r="A47" s="5">
        <f>IF(PREENCHER!A49="","",PREENCHER!A49)</f>
      </c>
      <c r="B47" s="5">
        <f>IF(PREENCHER!B49="","",PREENCHER!B49)</f>
      </c>
      <c r="C47" s="5">
        <f>IF(PREENCHER!C49="","",PREENCHER!C49)</f>
      </c>
      <c r="D47" s="5">
        <f>IF(PREENCHER!D49="","",PREENCHER!D49)</f>
      </c>
      <c r="E47" s="6" t="e">
        <f>IF(PREENCHER!#REF!="","",IF(COUNTIF(PREENCHER!$AF49:$AH49,PREENCHER!#REF!)=0,CONCATENATE(PREENCHER!AO49,#REF!),PREENCHER!#REF!))</f>
        <v>#REF!</v>
      </c>
      <c r="F47" s="6">
        <f>IF(PREENCHER!L49="","",IF(COUNTIF(PREENCHER!$AF49:$AH49,PREENCHER!L49)=0,CONCATENATE(PREENCHER!AP49,#REF!),PREENCHER!L49))</f>
      </c>
      <c r="G47" s="6" t="e">
        <f>IF(PREENCHER!#REF!="","",IF(COUNTIF(PREENCHER!$AF49:$AH49,PREENCHER!#REF!)=0,CONCATENATE(PREENCHER!AQ49,#REF!),PREENCHER!#REF!))</f>
        <v>#REF!</v>
      </c>
      <c r="H47" s="6">
        <f>IF(PREENCHER!N49="","",IF(COUNTIF(PREENCHER!$AF49:$AH49,PREENCHER!N49)=0,CONCATENATE(PREENCHER!AR49,#REF!),PREENCHER!N49))</f>
      </c>
      <c r="I47" s="6" t="e">
        <f>IF(PREENCHER!#REF!="","",IF(COUNTIF(PREENCHER!$AF49:$AH49,PREENCHER!#REF!)=0,CONCATENATE(PREENCHER!AS49,#REF!),PREENCHER!#REF!))</f>
        <v>#REF!</v>
      </c>
      <c r="J47" s="6" t="e">
        <f>IF(PREENCHER!#REF!="","",IF(COUNTIF(PREENCHER!$AF49:$AH49,PREENCHER!#REF!)=0,CONCATENATE(PREENCHER!AT49,#REF!),PREENCHER!#REF!))</f>
        <v>#REF!</v>
      </c>
      <c r="K47" s="6" t="e">
        <f>IF(PREENCHER!#REF!="","",IF(COUNTIF(PREENCHER!$AF49:$AH49,PREENCHER!#REF!)=0,CONCATENATE(PREENCHER!AU49,#REF!),PREENCHER!#REF!))</f>
        <v>#REF!</v>
      </c>
      <c r="L47" s="6" t="e">
        <f>IF(PREENCHER!#REF!="","",IF(COUNTIF(PREENCHER!$AF49:$AH49,PREENCHER!#REF!)=0,CONCATENATE(PREENCHER!AV49,#REF!),PREENCHER!#REF!))</f>
        <v>#REF!</v>
      </c>
      <c r="M47" s="6" t="e">
        <f>IF(PREENCHER!#REF!="","",IF(COUNTIF(PREENCHER!$AF49:$AH49,PREENCHER!#REF!)=0,CONCATENATE(PREENCHER!AW49,#REF!),PREENCHER!#REF!))</f>
        <v>#REF!</v>
      </c>
      <c r="N47" s="6" t="e">
        <f>IF(PREENCHER!#REF!="","",IF(COUNTIF(PREENCHER!$AF49:$AH49,PREENCHER!#REF!)=0,CONCATENATE(PREENCHER!AX49,#REF!),PREENCHER!#REF!))</f>
        <v>#REF!</v>
      </c>
      <c r="O47" s="7">
        <f t="shared" si="0"/>
      </c>
      <c r="P47" s="7">
        <f t="shared" si="1"/>
      </c>
      <c r="Q47" s="8"/>
      <c r="R47" s="1"/>
      <c r="S47" s="7">
        <f t="shared" si="2"/>
      </c>
      <c r="T47" s="7">
        <f t="shared" si="3"/>
      </c>
      <c r="U47" s="9">
        <f t="shared" si="4"/>
      </c>
    </row>
    <row r="48" spans="1:21" ht="15">
      <c r="A48" s="5">
        <f>IF(PREENCHER!A50="","",PREENCHER!A50)</f>
      </c>
      <c r="B48" s="5">
        <f>IF(PREENCHER!B50="","",PREENCHER!B50)</f>
      </c>
      <c r="C48" s="5">
        <f>IF(PREENCHER!C50="","",PREENCHER!C50)</f>
      </c>
      <c r="D48" s="5">
        <f>IF(PREENCHER!D50="","",PREENCHER!D50)</f>
      </c>
      <c r="E48" s="6" t="e">
        <f>IF(PREENCHER!#REF!="","",IF(COUNTIF(PREENCHER!$AF50:$AH50,PREENCHER!#REF!)=0,CONCATENATE(PREENCHER!AO50,#REF!),PREENCHER!#REF!))</f>
        <v>#REF!</v>
      </c>
      <c r="F48" s="6">
        <f>IF(PREENCHER!L50="","",IF(COUNTIF(PREENCHER!$AF50:$AH50,PREENCHER!L50)=0,CONCATENATE(PREENCHER!AP50,#REF!),PREENCHER!L50))</f>
      </c>
      <c r="G48" s="6" t="e">
        <f>IF(PREENCHER!#REF!="","",IF(COUNTIF(PREENCHER!$AF50:$AH50,PREENCHER!#REF!)=0,CONCATENATE(PREENCHER!AQ50,#REF!),PREENCHER!#REF!))</f>
        <v>#REF!</v>
      </c>
      <c r="H48" s="6">
        <f>IF(PREENCHER!N50="","",IF(COUNTIF(PREENCHER!$AF50:$AH50,PREENCHER!N50)=0,CONCATENATE(PREENCHER!AR50,#REF!),PREENCHER!N50))</f>
      </c>
      <c r="I48" s="6" t="e">
        <f>IF(PREENCHER!#REF!="","",IF(COUNTIF(PREENCHER!$AF50:$AH50,PREENCHER!#REF!)=0,CONCATENATE(PREENCHER!AS50,#REF!),PREENCHER!#REF!))</f>
        <v>#REF!</v>
      </c>
      <c r="J48" s="6" t="e">
        <f>IF(PREENCHER!#REF!="","",IF(COUNTIF(PREENCHER!$AF50:$AH50,PREENCHER!#REF!)=0,CONCATENATE(PREENCHER!AT50,#REF!),PREENCHER!#REF!))</f>
        <v>#REF!</v>
      </c>
      <c r="K48" s="6" t="e">
        <f>IF(PREENCHER!#REF!="","",IF(COUNTIF(PREENCHER!$AF50:$AH50,PREENCHER!#REF!)=0,CONCATENATE(PREENCHER!AU50,#REF!),PREENCHER!#REF!))</f>
        <v>#REF!</v>
      </c>
      <c r="L48" s="6" t="e">
        <f>IF(PREENCHER!#REF!="","",IF(COUNTIF(PREENCHER!$AF50:$AH50,PREENCHER!#REF!)=0,CONCATENATE(PREENCHER!AV50,#REF!),PREENCHER!#REF!))</f>
        <v>#REF!</v>
      </c>
      <c r="M48" s="6" t="e">
        <f>IF(PREENCHER!#REF!="","",IF(COUNTIF(PREENCHER!$AF50:$AH50,PREENCHER!#REF!)=0,CONCATENATE(PREENCHER!AW50,#REF!),PREENCHER!#REF!))</f>
        <v>#REF!</v>
      </c>
      <c r="N48" s="6" t="e">
        <f>IF(PREENCHER!#REF!="","",IF(COUNTIF(PREENCHER!$AF50:$AH50,PREENCHER!#REF!)=0,CONCATENATE(PREENCHER!AX50,#REF!),PREENCHER!#REF!))</f>
        <v>#REF!</v>
      </c>
      <c r="O48" s="7">
        <f t="shared" si="0"/>
      </c>
      <c r="P48" s="7">
        <f t="shared" si="1"/>
      </c>
      <c r="Q48" s="8"/>
      <c r="R48" s="1"/>
      <c r="S48" s="7">
        <f t="shared" si="2"/>
      </c>
      <c r="T48" s="7">
        <f t="shared" si="3"/>
      </c>
      <c r="U48" s="9">
        <f t="shared" si="4"/>
      </c>
    </row>
    <row r="49" spans="1:21" ht="15">
      <c r="A49" s="5">
        <f>IF(PREENCHER!A51="","",PREENCHER!A51)</f>
      </c>
      <c r="B49" s="5">
        <f>IF(PREENCHER!B51="","",PREENCHER!B51)</f>
      </c>
      <c r="C49" s="5">
        <f>IF(PREENCHER!C51="","",PREENCHER!C51)</f>
      </c>
      <c r="D49" s="5">
        <f>IF(PREENCHER!D51="","",PREENCHER!D51)</f>
      </c>
      <c r="E49" s="6" t="e">
        <f>IF(PREENCHER!#REF!="","",IF(COUNTIF(PREENCHER!$AF51:$AH51,PREENCHER!#REF!)=0,CONCATENATE(PREENCHER!AO51,#REF!),PREENCHER!#REF!))</f>
        <v>#REF!</v>
      </c>
      <c r="F49" s="6">
        <f>IF(PREENCHER!L51="","",IF(COUNTIF(PREENCHER!$AF51:$AH51,PREENCHER!L51)=0,CONCATENATE(PREENCHER!AP51,#REF!),PREENCHER!L51))</f>
      </c>
      <c r="G49" s="6" t="e">
        <f>IF(PREENCHER!#REF!="","",IF(COUNTIF(PREENCHER!$AF51:$AH51,PREENCHER!#REF!)=0,CONCATENATE(PREENCHER!AQ51,#REF!),PREENCHER!#REF!))</f>
        <v>#REF!</v>
      </c>
      <c r="H49" s="6">
        <f>IF(PREENCHER!N51="","",IF(COUNTIF(PREENCHER!$AF51:$AH51,PREENCHER!N51)=0,CONCATENATE(PREENCHER!AR51,#REF!),PREENCHER!N51))</f>
      </c>
      <c r="I49" s="6" t="e">
        <f>IF(PREENCHER!#REF!="","",IF(COUNTIF(PREENCHER!$AF51:$AH51,PREENCHER!#REF!)=0,CONCATENATE(PREENCHER!AS51,#REF!),PREENCHER!#REF!))</f>
        <v>#REF!</v>
      </c>
      <c r="J49" s="6" t="e">
        <f>IF(PREENCHER!#REF!="","",IF(COUNTIF(PREENCHER!$AF51:$AH51,PREENCHER!#REF!)=0,CONCATENATE(PREENCHER!AT51,#REF!),PREENCHER!#REF!))</f>
        <v>#REF!</v>
      </c>
      <c r="K49" s="6" t="e">
        <f>IF(PREENCHER!#REF!="","",IF(COUNTIF(PREENCHER!$AF51:$AH51,PREENCHER!#REF!)=0,CONCATENATE(PREENCHER!AU51,#REF!),PREENCHER!#REF!))</f>
        <v>#REF!</v>
      </c>
      <c r="L49" s="6" t="e">
        <f>IF(PREENCHER!#REF!="","",IF(COUNTIF(PREENCHER!$AF51:$AH51,PREENCHER!#REF!)=0,CONCATENATE(PREENCHER!AV51,#REF!),PREENCHER!#REF!))</f>
        <v>#REF!</v>
      </c>
      <c r="M49" s="6" t="e">
        <f>IF(PREENCHER!#REF!="","",IF(COUNTIF(PREENCHER!$AF51:$AH51,PREENCHER!#REF!)=0,CONCATENATE(PREENCHER!AW51,#REF!),PREENCHER!#REF!))</f>
        <v>#REF!</v>
      </c>
      <c r="N49" s="6" t="e">
        <f>IF(PREENCHER!#REF!="","",IF(COUNTIF(PREENCHER!$AF51:$AH51,PREENCHER!#REF!)=0,CONCATENATE(PREENCHER!AX51,#REF!),PREENCHER!#REF!))</f>
        <v>#REF!</v>
      </c>
      <c r="O49" s="7">
        <f t="shared" si="0"/>
      </c>
      <c r="P49" s="7">
        <f t="shared" si="1"/>
      </c>
      <c r="Q49" s="8"/>
      <c r="R49" s="1"/>
      <c r="S49" s="7">
        <f t="shared" si="2"/>
      </c>
      <c r="T49" s="7">
        <f t="shared" si="3"/>
      </c>
      <c r="U49" s="9">
        <f t="shared" si="4"/>
      </c>
    </row>
    <row r="50" spans="1:21" ht="15">
      <c r="A50" s="5">
        <f>IF(PREENCHER!A52="","",PREENCHER!A52)</f>
      </c>
      <c r="B50" s="5">
        <f>IF(PREENCHER!B52="","",PREENCHER!B52)</f>
      </c>
      <c r="C50" s="5">
        <f>IF(PREENCHER!C52="","",PREENCHER!C52)</f>
      </c>
      <c r="D50" s="5">
        <f>IF(PREENCHER!D52="","",PREENCHER!D52)</f>
      </c>
      <c r="E50" s="6" t="e">
        <f>IF(PREENCHER!#REF!="","",IF(COUNTIF(PREENCHER!$AF52:$AH52,PREENCHER!#REF!)=0,CONCATENATE(PREENCHER!AO52,#REF!),PREENCHER!#REF!))</f>
        <v>#REF!</v>
      </c>
      <c r="F50" s="6">
        <f>IF(PREENCHER!L52="","",IF(COUNTIF(PREENCHER!$AF52:$AH52,PREENCHER!L52)=0,CONCATENATE(PREENCHER!AP52,#REF!),PREENCHER!L52))</f>
      </c>
      <c r="G50" s="6" t="e">
        <f>IF(PREENCHER!#REF!="","",IF(COUNTIF(PREENCHER!$AF52:$AH52,PREENCHER!#REF!)=0,CONCATENATE(PREENCHER!AQ52,#REF!),PREENCHER!#REF!))</f>
        <v>#REF!</v>
      </c>
      <c r="H50" s="6">
        <f>IF(PREENCHER!N52="","",IF(COUNTIF(PREENCHER!$AF52:$AH52,PREENCHER!N52)=0,CONCATENATE(PREENCHER!AR52,#REF!),PREENCHER!N52))</f>
      </c>
      <c r="I50" s="6" t="e">
        <f>IF(PREENCHER!#REF!="","",IF(COUNTIF(PREENCHER!$AF52:$AH52,PREENCHER!#REF!)=0,CONCATENATE(PREENCHER!AS52,#REF!),PREENCHER!#REF!))</f>
        <v>#REF!</v>
      </c>
      <c r="J50" s="6" t="e">
        <f>IF(PREENCHER!#REF!="","",IF(COUNTIF(PREENCHER!$AF52:$AH52,PREENCHER!#REF!)=0,CONCATENATE(PREENCHER!AT52,#REF!),PREENCHER!#REF!))</f>
        <v>#REF!</v>
      </c>
      <c r="K50" s="6" t="e">
        <f>IF(PREENCHER!#REF!="","",IF(COUNTIF(PREENCHER!$AF52:$AH52,PREENCHER!#REF!)=0,CONCATENATE(PREENCHER!AU52,#REF!),PREENCHER!#REF!))</f>
        <v>#REF!</v>
      </c>
      <c r="L50" s="6" t="e">
        <f>IF(PREENCHER!#REF!="","",IF(COUNTIF(PREENCHER!$AF52:$AH52,PREENCHER!#REF!)=0,CONCATENATE(PREENCHER!AV52,#REF!),PREENCHER!#REF!))</f>
        <v>#REF!</v>
      </c>
      <c r="M50" s="6" t="e">
        <f>IF(PREENCHER!#REF!="","",IF(COUNTIF(PREENCHER!$AF52:$AH52,PREENCHER!#REF!)=0,CONCATENATE(PREENCHER!AW52,#REF!),PREENCHER!#REF!))</f>
        <v>#REF!</v>
      </c>
      <c r="N50" s="6" t="e">
        <f>IF(PREENCHER!#REF!="","",IF(COUNTIF(PREENCHER!$AF52:$AH52,PREENCHER!#REF!)=0,CONCATENATE(PREENCHER!AX52,#REF!),PREENCHER!#REF!))</f>
        <v>#REF!</v>
      </c>
      <c r="O50" s="7">
        <f t="shared" si="0"/>
      </c>
      <c r="P50" s="7">
        <f t="shared" si="1"/>
      </c>
      <c r="Q50" s="8"/>
      <c r="R50" s="1"/>
      <c r="S50" s="7">
        <f t="shared" si="2"/>
      </c>
      <c r="T50" s="7">
        <f t="shared" si="3"/>
      </c>
      <c r="U50" s="9">
        <f t="shared" si="4"/>
      </c>
    </row>
    <row r="51" spans="1:21" ht="15">
      <c r="A51" s="5">
        <f>IF(PREENCHER!A53="","",PREENCHER!A53)</f>
      </c>
      <c r="B51" s="5">
        <f>IF(PREENCHER!B53="","",PREENCHER!B53)</f>
      </c>
      <c r="C51" s="5">
        <f>IF(PREENCHER!C53="","",PREENCHER!C53)</f>
      </c>
      <c r="D51" s="5">
        <f>IF(PREENCHER!D53="","",PREENCHER!D53)</f>
      </c>
      <c r="E51" s="6" t="e">
        <f>IF(PREENCHER!#REF!="","",IF(COUNTIF(PREENCHER!$AF53:$AH53,PREENCHER!#REF!)=0,CONCATENATE(PREENCHER!AO53,#REF!),PREENCHER!#REF!))</f>
        <v>#REF!</v>
      </c>
      <c r="F51" s="6">
        <f>IF(PREENCHER!L53="","",IF(COUNTIF(PREENCHER!$AF53:$AH53,PREENCHER!L53)=0,CONCATENATE(PREENCHER!AP53,#REF!),PREENCHER!L53))</f>
      </c>
      <c r="G51" s="6" t="e">
        <f>IF(PREENCHER!#REF!="","",IF(COUNTIF(PREENCHER!$AF53:$AH53,PREENCHER!#REF!)=0,CONCATENATE(PREENCHER!AQ53,#REF!),PREENCHER!#REF!))</f>
        <v>#REF!</v>
      </c>
      <c r="H51" s="6">
        <f>IF(PREENCHER!N53="","",IF(COUNTIF(PREENCHER!$AF53:$AH53,PREENCHER!N53)=0,CONCATENATE(PREENCHER!AR53,#REF!),PREENCHER!N53))</f>
      </c>
      <c r="I51" s="6" t="e">
        <f>IF(PREENCHER!#REF!="","",IF(COUNTIF(PREENCHER!$AF53:$AH53,PREENCHER!#REF!)=0,CONCATENATE(PREENCHER!AS53,#REF!),PREENCHER!#REF!))</f>
        <v>#REF!</v>
      </c>
      <c r="J51" s="6" t="e">
        <f>IF(PREENCHER!#REF!="","",IF(COUNTIF(PREENCHER!$AF53:$AH53,PREENCHER!#REF!)=0,CONCATENATE(PREENCHER!AT53,#REF!),PREENCHER!#REF!))</f>
        <v>#REF!</v>
      </c>
      <c r="K51" s="6" t="e">
        <f>IF(PREENCHER!#REF!="","",IF(COUNTIF(PREENCHER!$AF53:$AH53,PREENCHER!#REF!)=0,CONCATENATE(PREENCHER!AU53,#REF!),PREENCHER!#REF!))</f>
        <v>#REF!</v>
      </c>
      <c r="L51" s="6" t="e">
        <f>IF(PREENCHER!#REF!="","",IF(COUNTIF(PREENCHER!$AF53:$AH53,PREENCHER!#REF!)=0,CONCATENATE(PREENCHER!AV53,#REF!),PREENCHER!#REF!))</f>
        <v>#REF!</v>
      </c>
      <c r="M51" s="6" t="e">
        <f>IF(PREENCHER!#REF!="","",IF(COUNTIF(PREENCHER!$AF53:$AH53,PREENCHER!#REF!)=0,CONCATENATE(PREENCHER!AW53,#REF!),PREENCHER!#REF!))</f>
        <v>#REF!</v>
      </c>
      <c r="N51" s="6" t="e">
        <f>IF(PREENCHER!#REF!="","",IF(COUNTIF(PREENCHER!$AF53:$AH53,PREENCHER!#REF!)=0,CONCATENATE(PREENCHER!AX53,#REF!),PREENCHER!#REF!))</f>
        <v>#REF!</v>
      </c>
      <c r="O51" s="7">
        <f t="shared" si="0"/>
      </c>
      <c r="P51" s="7">
        <f t="shared" si="1"/>
      </c>
      <c r="Q51" s="8"/>
      <c r="R51" s="1"/>
      <c r="S51" s="7">
        <f t="shared" si="2"/>
      </c>
      <c r="T51" s="7">
        <f t="shared" si="3"/>
      </c>
      <c r="U51" s="9">
        <f t="shared" si="4"/>
      </c>
    </row>
    <row r="52" spans="1:21" ht="15">
      <c r="A52" s="5">
        <f>IF(PREENCHER!A54="","",PREENCHER!A54)</f>
      </c>
      <c r="B52" s="5">
        <f>IF(PREENCHER!B54="","",PREENCHER!B54)</f>
      </c>
      <c r="C52" s="5">
        <f>IF(PREENCHER!C54="","",PREENCHER!C54)</f>
      </c>
      <c r="D52" s="5">
        <f>IF(PREENCHER!D54="","",PREENCHER!D54)</f>
      </c>
      <c r="E52" s="6" t="e">
        <f>IF(PREENCHER!#REF!="","",IF(COUNTIF(PREENCHER!$AF54:$AH54,PREENCHER!#REF!)=0,CONCATENATE(PREENCHER!AO54,#REF!),PREENCHER!#REF!))</f>
        <v>#REF!</v>
      </c>
      <c r="F52" s="6">
        <f>IF(PREENCHER!L54="","",IF(COUNTIF(PREENCHER!$AF54:$AH54,PREENCHER!L54)=0,CONCATENATE(PREENCHER!AP54,#REF!),PREENCHER!L54))</f>
      </c>
      <c r="G52" s="6" t="e">
        <f>IF(PREENCHER!#REF!="","",IF(COUNTIF(PREENCHER!$AF54:$AH54,PREENCHER!#REF!)=0,CONCATENATE(PREENCHER!AQ54,#REF!),PREENCHER!#REF!))</f>
        <v>#REF!</v>
      </c>
      <c r="H52" s="6">
        <f>IF(PREENCHER!N54="","",IF(COUNTIF(PREENCHER!$AF54:$AH54,PREENCHER!N54)=0,CONCATENATE(PREENCHER!AR54,#REF!),PREENCHER!N54))</f>
      </c>
      <c r="I52" s="6" t="e">
        <f>IF(PREENCHER!#REF!="","",IF(COUNTIF(PREENCHER!$AF54:$AH54,PREENCHER!#REF!)=0,CONCATENATE(PREENCHER!AS54,#REF!),PREENCHER!#REF!))</f>
        <v>#REF!</v>
      </c>
      <c r="J52" s="6" t="e">
        <f>IF(PREENCHER!#REF!="","",IF(COUNTIF(PREENCHER!$AF54:$AH54,PREENCHER!#REF!)=0,CONCATENATE(PREENCHER!AT54,#REF!),PREENCHER!#REF!))</f>
        <v>#REF!</v>
      </c>
      <c r="K52" s="6" t="e">
        <f>IF(PREENCHER!#REF!="","",IF(COUNTIF(PREENCHER!$AF54:$AH54,PREENCHER!#REF!)=0,CONCATENATE(PREENCHER!AU54,#REF!),PREENCHER!#REF!))</f>
        <v>#REF!</v>
      </c>
      <c r="L52" s="6" t="e">
        <f>IF(PREENCHER!#REF!="","",IF(COUNTIF(PREENCHER!$AF54:$AH54,PREENCHER!#REF!)=0,CONCATENATE(PREENCHER!AV54,#REF!),PREENCHER!#REF!))</f>
        <v>#REF!</v>
      </c>
      <c r="M52" s="6" t="e">
        <f>IF(PREENCHER!#REF!="","",IF(COUNTIF(PREENCHER!$AF54:$AH54,PREENCHER!#REF!)=0,CONCATENATE(PREENCHER!AW54,#REF!),PREENCHER!#REF!))</f>
        <v>#REF!</v>
      </c>
      <c r="N52" s="6" t="e">
        <f>IF(PREENCHER!#REF!="","",IF(COUNTIF(PREENCHER!$AF54:$AH54,PREENCHER!#REF!)=0,CONCATENATE(PREENCHER!AX54,#REF!),PREENCHER!#REF!))</f>
        <v>#REF!</v>
      </c>
      <c r="O52" s="7">
        <f t="shared" si="0"/>
      </c>
      <c r="P52" s="7">
        <f t="shared" si="1"/>
      </c>
      <c r="Q52" s="8"/>
      <c r="R52" s="1"/>
      <c r="S52" s="7">
        <f t="shared" si="2"/>
      </c>
      <c r="T52" s="7">
        <f t="shared" si="3"/>
      </c>
      <c r="U52" s="9">
        <f t="shared" si="4"/>
      </c>
    </row>
    <row r="53" spans="1:21" ht="15">
      <c r="A53" s="5">
        <f>IF(PREENCHER!A55="","",PREENCHER!A55)</f>
      </c>
      <c r="B53" s="5">
        <f>IF(PREENCHER!B55="","",PREENCHER!B55)</f>
      </c>
      <c r="C53" s="5">
        <f>IF(PREENCHER!C55="","",PREENCHER!C55)</f>
      </c>
      <c r="D53" s="5">
        <f>IF(PREENCHER!D55="","",PREENCHER!D55)</f>
      </c>
      <c r="E53" s="6" t="e">
        <f>IF(PREENCHER!#REF!="","",IF(COUNTIF(PREENCHER!$AF55:$AH55,PREENCHER!#REF!)=0,CONCATENATE(PREENCHER!AO55,#REF!),PREENCHER!#REF!))</f>
        <v>#REF!</v>
      </c>
      <c r="F53" s="6">
        <f>IF(PREENCHER!L55="","",IF(COUNTIF(PREENCHER!$AF55:$AH55,PREENCHER!L55)=0,CONCATENATE(PREENCHER!AP55,#REF!),PREENCHER!L55))</f>
      </c>
      <c r="G53" s="6" t="e">
        <f>IF(PREENCHER!#REF!="","",IF(COUNTIF(PREENCHER!$AF55:$AH55,PREENCHER!#REF!)=0,CONCATENATE(PREENCHER!AQ55,#REF!),PREENCHER!#REF!))</f>
        <v>#REF!</v>
      </c>
      <c r="H53" s="6">
        <f>IF(PREENCHER!N55="","",IF(COUNTIF(PREENCHER!$AF55:$AH55,PREENCHER!N55)=0,CONCATENATE(PREENCHER!AR55,#REF!),PREENCHER!N55))</f>
      </c>
      <c r="I53" s="6" t="e">
        <f>IF(PREENCHER!#REF!="","",IF(COUNTIF(PREENCHER!$AF55:$AH55,PREENCHER!#REF!)=0,CONCATENATE(PREENCHER!AS55,#REF!),PREENCHER!#REF!))</f>
        <v>#REF!</v>
      </c>
      <c r="J53" s="6" t="e">
        <f>IF(PREENCHER!#REF!="","",IF(COUNTIF(PREENCHER!$AF55:$AH55,PREENCHER!#REF!)=0,CONCATENATE(PREENCHER!AT55,#REF!),PREENCHER!#REF!))</f>
        <v>#REF!</v>
      </c>
      <c r="K53" s="6" t="e">
        <f>IF(PREENCHER!#REF!="","",IF(COUNTIF(PREENCHER!$AF55:$AH55,PREENCHER!#REF!)=0,CONCATENATE(PREENCHER!AU55,#REF!),PREENCHER!#REF!))</f>
        <v>#REF!</v>
      </c>
      <c r="L53" s="6" t="e">
        <f>IF(PREENCHER!#REF!="","",IF(COUNTIF(PREENCHER!$AF55:$AH55,PREENCHER!#REF!)=0,CONCATENATE(PREENCHER!AV55,#REF!),PREENCHER!#REF!))</f>
        <v>#REF!</v>
      </c>
      <c r="M53" s="6" t="e">
        <f>IF(PREENCHER!#REF!="","",IF(COUNTIF(PREENCHER!$AF55:$AH55,PREENCHER!#REF!)=0,CONCATENATE(PREENCHER!AW55,#REF!),PREENCHER!#REF!))</f>
        <v>#REF!</v>
      </c>
      <c r="N53" s="6" t="e">
        <f>IF(PREENCHER!#REF!="","",IF(COUNTIF(PREENCHER!$AF55:$AH55,PREENCHER!#REF!)=0,CONCATENATE(PREENCHER!AX55,#REF!),PREENCHER!#REF!))</f>
        <v>#REF!</v>
      </c>
      <c r="O53" s="7">
        <f t="shared" si="0"/>
      </c>
      <c r="P53" s="7">
        <f t="shared" si="1"/>
      </c>
      <c r="Q53" s="8"/>
      <c r="R53" s="1"/>
      <c r="S53" s="7">
        <f t="shared" si="2"/>
      </c>
      <c r="T53" s="7">
        <f t="shared" si="3"/>
      </c>
      <c r="U53" s="9">
        <f t="shared" si="4"/>
      </c>
    </row>
    <row r="54" spans="1:21" ht="15">
      <c r="A54" s="5">
        <f>IF(PREENCHER!A56="","",PREENCHER!A56)</f>
      </c>
      <c r="B54" s="5">
        <f>IF(PREENCHER!B56="","",PREENCHER!B56)</f>
      </c>
      <c r="C54" s="5">
        <f>IF(PREENCHER!C56="","",PREENCHER!C56)</f>
      </c>
      <c r="D54" s="5">
        <f>IF(PREENCHER!D56="","",PREENCHER!D56)</f>
      </c>
      <c r="E54" s="6" t="e">
        <f>IF(PREENCHER!#REF!="","",IF(COUNTIF(PREENCHER!$AF56:$AH56,PREENCHER!#REF!)=0,CONCATENATE(PREENCHER!AO56,#REF!),PREENCHER!#REF!))</f>
        <v>#REF!</v>
      </c>
      <c r="F54" s="6">
        <f>IF(PREENCHER!L56="","",IF(COUNTIF(PREENCHER!$AF56:$AH56,PREENCHER!L56)=0,CONCATENATE(PREENCHER!AP56,#REF!),PREENCHER!L56))</f>
      </c>
      <c r="G54" s="6" t="e">
        <f>IF(PREENCHER!#REF!="","",IF(COUNTIF(PREENCHER!$AF56:$AH56,PREENCHER!#REF!)=0,CONCATENATE(PREENCHER!AQ56,#REF!),PREENCHER!#REF!))</f>
        <v>#REF!</v>
      </c>
      <c r="H54" s="6">
        <f>IF(PREENCHER!N56="","",IF(COUNTIF(PREENCHER!$AF56:$AH56,PREENCHER!N56)=0,CONCATENATE(PREENCHER!AR56,#REF!),PREENCHER!N56))</f>
      </c>
      <c r="I54" s="6" t="e">
        <f>IF(PREENCHER!#REF!="","",IF(COUNTIF(PREENCHER!$AF56:$AH56,PREENCHER!#REF!)=0,CONCATENATE(PREENCHER!AS56,#REF!),PREENCHER!#REF!))</f>
        <v>#REF!</v>
      </c>
      <c r="J54" s="6" t="e">
        <f>IF(PREENCHER!#REF!="","",IF(COUNTIF(PREENCHER!$AF56:$AH56,PREENCHER!#REF!)=0,CONCATENATE(PREENCHER!AT56,#REF!),PREENCHER!#REF!))</f>
        <v>#REF!</v>
      </c>
      <c r="K54" s="6" t="e">
        <f>IF(PREENCHER!#REF!="","",IF(COUNTIF(PREENCHER!$AF56:$AH56,PREENCHER!#REF!)=0,CONCATENATE(PREENCHER!AU56,#REF!),PREENCHER!#REF!))</f>
        <v>#REF!</v>
      </c>
      <c r="L54" s="6" t="e">
        <f>IF(PREENCHER!#REF!="","",IF(COUNTIF(PREENCHER!$AF56:$AH56,PREENCHER!#REF!)=0,CONCATENATE(PREENCHER!AV56,#REF!),PREENCHER!#REF!))</f>
        <v>#REF!</v>
      </c>
      <c r="M54" s="6" t="e">
        <f>IF(PREENCHER!#REF!="","",IF(COUNTIF(PREENCHER!$AF56:$AH56,PREENCHER!#REF!)=0,CONCATENATE(PREENCHER!AW56,#REF!),PREENCHER!#REF!))</f>
        <v>#REF!</v>
      </c>
      <c r="N54" s="6" t="e">
        <f>IF(PREENCHER!#REF!="","",IF(COUNTIF(PREENCHER!$AF56:$AH56,PREENCHER!#REF!)=0,CONCATENATE(PREENCHER!AX56,#REF!),PREENCHER!#REF!))</f>
        <v>#REF!</v>
      </c>
      <c r="O54" s="7">
        <f t="shared" si="0"/>
      </c>
      <c r="P54" s="7">
        <f t="shared" si="1"/>
      </c>
      <c r="Q54" s="8"/>
      <c r="R54" s="1"/>
      <c r="S54" s="7">
        <f t="shared" si="2"/>
      </c>
      <c r="T54" s="7">
        <f t="shared" si="3"/>
      </c>
      <c r="U54" s="9">
        <f t="shared" si="4"/>
      </c>
    </row>
    <row r="55" spans="1:21" ht="15">
      <c r="A55" s="5">
        <f>IF(PREENCHER!A57="","",PREENCHER!A57)</f>
      </c>
      <c r="B55" s="5">
        <f>IF(PREENCHER!B57="","",PREENCHER!B57)</f>
      </c>
      <c r="C55" s="5">
        <f>IF(PREENCHER!C57="","",PREENCHER!C57)</f>
      </c>
      <c r="D55" s="5">
        <f>IF(PREENCHER!D57="","",PREENCHER!D57)</f>
      </c>
      <c r="E55" s="6" t="e">
        <f>IF(PREENCHER!#REF!="","",IF(COUNTIF(PREENCHER!$AF57:$AH57,PREENCHER!#REF!)=0,CONCATENATE(PREENCHER!AO57,#REF!),PREENCHER!#REF!))</f>
        <v>#REF!</v>
      </c>
      <c r="F55" s="6">
        <f>IF(PREENCHER!L57="","",IF(COUNTIF(PREENCHER!$AF57:$AH57,PREENCHER!L57)=0,CONCATENATE(PREENCHER!AP57,#REF!),PREENCHER!L57))</f>
      </c>
      <c r="G55" s="6" t="e">
        <f>IF(PREENCHER!#REF!="","",IF(COUNTIF(PREENCHER!$AF57:$AH57,PREENCHER!#REF!)=0,CONCATENATE(PREENCHER!AQ57,#REF!),PREENCHER!#REF!))</f>
        <v>#REF!</v>
      </c>
      <c r="H55" s="6">
        <f>IF(PREENCHER!N57="","",IF(COUNTIF(PREENCHER!$AF57:$AH57,PREENCHER!N57)=0,CONCATENATE(PREENCHER!AR57,#REF!),PREENCHER!N57))</f>
      </c>
      <c r="I55" s="6" t="e">
        <f>IF(PREENCHER!#REF!="","",IF(COUNTIF(PREENCHER!$AF57:$AH57,PREENCHER!#REF!)=0,CONCATENATE(PREENCHER!AS57,#REF!),PREENCHER!#REF!))</f>
        <v>#REF!</v>
      </c>
      <c r="J55" s="6" t="e">
        <f>IF(PREENCHER!#REF!="","",IF(COUNTIF(PREENCHER!$AF57:$AH57,PREENCHER!#REF!)=0,CONCATENATE(PREENCHER!AT57,#REF!),PREENCHER!#REF!))</f>
        <v>#REF!</v>
      </c>
      <c r="K55" s="6" t="e">
        <f>IF(PREENCHER!#REF!="","",IF(COUNTIF(PREENCHER!$AF57:$AH57,PREENCHER!#REF!)=0,CONCATENATE(PREENCHER!AU57,#REF!),PREENCHER!#REF!))</f>
        <v>#REF!</v>
      </c>
      <c r="L55" s="6" t="e">
        <f>IF(PREENCHER!#REF!="","",IF(COUNTIF(PREENCHER!$AF57:$AH57,PREENCHER!#REF!)=0,CONCATENATE(PREENCHER!AV57,#REF!),PREENCHER!#REF!))</f>
        <v>#REF!</v>
      </c>
      <c r="M55" s="6" t="e">
        <f>IF(PREENCHER!#REF!="","",IF(COUNTIF(PREENCHER!$AF57:$AH57,PREENCHER!#REF!)=0,CONCATENATE(PREENCHER!AW57,#REF!),PREENCHER!#REF!))</f>
        <v>#REF!</v>
      </c>
      <c r="N55" s="6" t="e">
        <f>IF(PREENCHER!#REF!="","",IF(COUNTIF(PREENCHER!$AF57:$AH57,PREENCHER!#REF!)=0,CONCATENATE(PREENCHER!AX57,#REF!),PREENCHER!#REF!))</f>
        <v>#REF!</v>
      </c>
      <c r="O55" s="7">
        <f t="shared" si="0"/>
      </c>
      <c r="P55" s="7">
        <f t="shared" si="1"/>
      </c>
      <c r="Q55" s="8"/>
      <c r="R55" s="1"/>
      <c r="S55" s="7">
        <f t="shared" si="2"/>
      </c>
      <c r="T55" s="7">
        <f t="shared" si="3"/>
      </c>
      <c r="U55" s="9">
        <f t="shared" si="4"/>
      </c>
    </row>
    <row r="56" spans="1:21" ht="15">
      <c r="A56" s="5">
        <f>IF(PREENCHER!A58="","",PREENCHER!A58)</f>
      </c>
      <c r="B56" s="5">
        <f>IF(PREENCHER!B58="","",PREENCHER!B58)</f>
      </c>
      <c r="C56" s="5">
        <f>IF(PREENCHER!C58="","",PREENCHER!C58)</f>
      </c>
      <c r="D56" s="5">
        <f>IF(PREENCHER!D58="","",PREENCHER!D58)</f>
      </c>
      <c r="E56" s="6" t="e">
        <f>IF(PREENCHER!#REF!="","",IF(COUNTIF(PREENCHER!$AF58:$AH58,PREENCHER!#REF!)=0,CONCATENATE(PREENCHER!AO58,#REF!),PREENCHER!#REF!))</f>
        <v>#REF!</v>
      </c>
      <c r="F56" s="6">
        <f>IF(PREENCHER!L58="","",IF(COUNTIF(PREENCHER!$AF58:$AH58,PREENCHER!L58)=0,CONCATENATE(PREENCHER!AP58,#REF!),PREENCHER!L58))</f>
      </c>
      <c r="G56" s="6" t="e">
        <f>IF(PREENCHER!#REF!="","",IF(COUNTIF(PREENCHER!$AF58:$AH58,PREENCHER!#REF!)=0,CONCATENATE(PREENCHER!AQ58,#REF!),PREENCHER!#REF!))</f>
        <v>#REF!</v>
      </c>
      <c r="H56" s="6">
        <f>IF(PREENCHER!N58="","",IF(COUNTIF(PREENCHER!$AF58:$AH58,PREENCHER!N58)=0,CONCATENATE(PREENCHER!AR58,#REF!),PREENCHER!N58))</f>
      </c>
      <c r="I56" s="6" t="e">
        <f>IF(PREENCHER!#REF!="","",IF(COUNTIF(PREENCHER!$AF58:$AH58,PREENCHER!#REF!)=0,CONCATENATE(PREENCHER!AS58,#REF!),PREENCHER!#REF!))</f>
        <v>#REF!</v>
      </c>
      <c r="J56" s="6" t="e">
        <f>IF(PREENCHER!#REF!="","",IF(COUNTIF(PREENCHER!$AF58:$AH58,PREENCHER!#REF!)=0,CONCATENATE(PREENCHER!AT58,#REF!),PREENCHER!#REF!))</f>
        <v>#REF!</v>
      </c>
      <c r="K56" s="6" t="e">
        <f>IF(PREENCHER!#REF!="","",IF(COUNTIF(PREENCHER!$AF58:$AH58,PREENCHER!#REF!)=0,CONCATENATE(PREENCHER!AU58,#REF!),PREENCHER!#REF!))</f>
        <v>#REF!</v>
      </c>
      <c r="L56" s="6" t="e">
        <f>IF(PREENCHER!#REF!="","",IF(COUNTIF(PREENCHER!$AF58:$AH58,PREENCHER!#REF!)=0,CONCATENATE(PREENCHER!AV58,#REF!),PREENCHER!#REF!))</f>
        <v>#REF!</v>
      </c>
      <c r="M56" s="6" t="e">
        <f>IF(PREENCHER!#REF!="","",IF(COUNTIF(PREENCHER!$AF58:$AH58,PREENCHER!#REF!)=0,CONCATENATE(PREENCHER!AW58,#REF!),PREENCHER!#REF!))</f>
        <v>#REF!</v>
      </c>
      <c r="N56" s="6" t="e">
        <f>IF(PREENCHER!#REF!="","",IF(COUNTIF(PREENCHER!$AF58:$AH58,PREENCHER!#REF!)=0,CONCATENATE(PREENCHER!AX58,#REF!),PREENCHER!#REF!))</f>
        <v>#REF!</v>
      </c>
      <c r="O56" s="7">
        <f t="shared" si="0"/>
      </c>
      <c r="P56" s="7">
        <f t="shared" si="1"/>
      </c>
      <c r="Q56" s="8"/>
      <c r="R56" s="1"/>
      <c r="S56" s="7">
        <f t="shared" si="2"/>
      </c>
      <c r="T56" s="7">
        <f t="shared" si="3"/>
      </c>
      <c r="U56" s="9">
        <f t="shared" si="4"/>
      </c>
    </row>
    <row r="57" spans="1:21" ht="15">
      <c r="A57" s="5">
        <f>IF(PREENCHER!A59="","",PREENCHER!A59)</f>
      </c>
      <c r="B57" s="5">
        <f>IF(PREENCHER!B59="","",PREENCHER!B59)</f>
      </c>
      <c r="C57" s="5">
        <f>IF(PREENCHER!C59="","",PREENCHER!C59)</f>
      </c>
      <c r="D57" s="5">
        <f>IF(PREENCHER!D59="","",PREENCHER!D59)</f>
      </c>
      <c r="E57" s="6" t="e">
        <f>IF(PREENCHER!#REF!="","",IF(COUNTIF(PREENCHER!$AF59:$AH59,PREENCHER!#REF!)=0,CONCATENATE(PREENCHER!AO59,#REF!),PREENCHER!#REF!))</f>
        <v>#REF!</v>
      </c>
      <c r="F57" s="6">
        <f>IF(PREENCHER!L59="","",IF(COUNTIF(PREENCHER!$AF59:$AH59,PREENCHER!L59)=0,CONCATENATE(PREENCHER!AP59,#REF!),PREENCHER!L59))</f>
      </c>
      <c r="G57" s="6" t="e">
        <f>IF(PREENCHER!#REF!="","",IF(COUNTIF(PREENCHER!$AF59:$AH59,PREENCHER!#REF!)=0,CONCATENATE(PREENCHER!AQ59,#REF!),PREENCHER!#REF!))</f>
        <v>#REF!</v>
      </c>
      <c r="H57" s="6">
        <f>IF(PREENCHER!N59="","",IF(COUNTIF(PREENCHER!$AF59:$AH59,PREENCHER!N59)=0,CONCATENATE(PREENCHER!AR59,#REF!),PREENCHER!N59))</f>
      </c>
      <c r="I57" s="6" t="e">
        <f>IF(PREENCHER!#REF!="","",IF(COUNTIF(PREENCHER!$AF59:$AH59,PREENCHER!#REF!)=0,CONCATENATE(PREENCHER!AS59,#REF!),PREENCHER!#REF!))</f>
        <v>#REF!</v>
      </c>
      <c r="J57" s="6" t="e">
        <f>IF(PREENCHER!#REF!="","",IF(COUNTIF(PREENCHER!$AF59:$AH59,PREENCHER!#REF!)=0,CONCATENATE(PREENCHER!AT59,#REF!),PREENCHER!#REF!))</f>
        <v>#REF!</v>
      </c>
      <c r="K57" s="6" t="e">
        <f>IF(PREENCHER!#REF!="","",IF(COUNTIF(PREENCHER!$AF59:$AH59,PREENCHER!#REF!)=0,CONCATENATE(PREENCHER!AU59,#REF!),PREENCHER!#REF!))</f>
        <v>#REF!</v>
      </c>
      <c r="L57" s="6" t="e">
        <f>IF(PREENCHER!#REF!="","",IF(COUNTIF(PREENCHER!$AF59:$AH59,PREENCHER!#REF!)=0,CONCATENATE(PREENCHER!AV59,#REF!),PREENCHER!#REF!))</f>
        <v>#REF!</v>
      </c>
      <c r="M57" s="6" t="e">
        <f>IF(PREENCHER!#REF!="","",IF(COUNTIF(PREENCHER!$AF59:$AH59,PREENCHER!#REF!)=0,CONCATENATE(PREENCHER!AW59,#REF!),PREENCHER!#REF!))</f>
        <v>#REF!</v>
      </c>
      <c r="N57" s="6" t="e">
        <f>IF(PREENCHER!#REF!="","",IF(COUNTIF(PREENCHER!$AF59:$AH59,PREENCHER!#REF!)=0,CONCATENATE(PREENCHER!AX59,#REF!),PREENCHER!#REF!))</f>
        <v>#REF!</v>
      </c>
      <c r="O57" s="7">
        <f t="shared" si="0"/>
      </c>
      <c r="P57" s="7">
        <f t="shared" si="1"/>
      </c>
      <c r="Q57" s="8"/>
      <c r="R57" s="1"/>
      <c r="S57" s="7">
        <f t="shared" si="2"/>
      </c>
      <c r="T57" s="7">
        <f t="shared" si="3"/>
      </c>
      <c r="U57" s="9">
        <f t="shared" si="4"/>
      </c>
    </row>
    <row r="58" spans="1:21" ht="15">
      <c r="A58" s="5">
        <f>IF(PREENCHER!A60="","",PREENCHER!A60)</f>
      </c>
      <c r="B58" s="5">
        <f>IF(PREENCHER!B60="","",PREENCHER!B60)</f>
      </c>
      <c r="C58" s="5">
        <f>IF(PREENCHER!C60="","",PREENCHER!C60)</f>
      </c>
      <c r="D58" s="5">
        <f>IF(PREENCHER!D60="","",PREENCHER!D60)</f>
      </c>
      <c r="E58" s="6" t="e">
        <f>IF(PREENCHER!#REF!="","",IF(COUNTIF(PREENCHER!$AF60:$AH60,PREENCHER!#REF!)=0,CONCATENATE(PREENCHER!AO60,#REF!),PREENCHER!#REF!))</f>
        <v>#REF!</v>
      </c>
      <c r="F58" s="6">
        <f>IF(PREENCHER!L60="","",IF(COUNTIF(PREENCHER!$AF60:$AH60,PREENCHER!L60)=0,CONCATENATE(PREENCHER!AP60,#REF!),PREENCHER!L60))</f>
      </c>
      <c r="G58" s="6" t="e">
        <f>IF(PREENCHER!#REF!="","",IF(COUNTIF(PREENCHER!$AF60:$AH60,PREENCHER!#REF!)=0,CONCATENATE(PREENCHER!AQ60,#REF!),PREENCHER!#REF!))</f>
        <v>#REF!</v>
      </c>
      <c r="H58" s="6">
        <f>IF(PREENCHER!N60="","",IF(COUNTIF(PREENCHER!$AF60:$AH60,PREENCHER!N60)=0,CONCATENATE(PREENCHER!AR60,#REF!),PREENCHER!N60))</f>
      </c>
      <c r="I58" s="6" t="e">
        <f>IF(PREENCHER!#REF!="","",IF(COUNTIF(PREENCHER!$AF60:$AH60,PREENCHER!#REF!)=0,CONCATENATE(PREENCHER!AS60,#REF!),PREENCHER!#REF!))</f>
        <v>#REF!</v>
      </c>
      <c r="J58" s="6" t="e">
        <f>IF(PREENCHER!#REF!="","",IF(COUNTIF(PREENCHER!$AF60:$AH60,PREENCHER!#REF!)=0,CONCATENATE(PREENCHER!AT60,#REF!),PREENCHER!#REF!))</f>
        <v>#REF!</v>
      </c>
      <c r="K58" s="6" t="e">
        <f>IF(PREENCHER!#REF!="","",IF(COUNTIF(PREENCHER!$AF60:$AH60,PREENCHER!#REF!)=0,CONCATENATE(PREENCHER!AU60,#REF!),PREENCHER!#REF!))</f>
        <v>#REF!</v>
      </c>
      <c r="L58" s="6" t="e">
        <f>IF(PREENCHER!#REF!="","",IF(COUNTIF(PREENCHER!$AF60:$AH60,PREENCHER!#REF!)=0,CONCATENATE(PREENCHER!AV60,#REF!),PREENCHER!#REF!))</f>
        <v>#REF!</v>
      </c>
      <c r="M58" s="6" t="e">
        <f>IF(PREENCHER!#REF!="","",IF(COUNTIF(PREENCHER!$AF60:$AH60,PREENCHER!#REF!)=0,CONCATENATE(PREENCHER!AW60,#REF!),PREENCHER!#REF!))</f>
        <v>#REF!</v>
      </c>
      <c r="N58" s="6" t="e">
        <f>IF(PREENCHER!#REF!="","",IF(COUNTIF(PREENCHER!$AF60:$AH60,PREENCHER!#REF!)=0,CONCATENATE(PREENCHER!AX60,#REF!),PREENCHER!#REF!))</f>
        <v>#REF!</v>
      </c>
      <c r="O58" s="7">
        <f t="shared" si="0"/>
      </c>
      <c r="P58" s="7">
        <f t="shared" si="1"/>
      </c>
      <c r="Q58" s="8"/>
      <c r="R58" s="1"/>
      <c r="S58" s="7">
        <f t="shared" si="2"/>
      </c>
      <c r="T58" s="7">
        <f t="shared" si="3"/>
      </c>
      <c r="U58" s="9">
        <f t="shared" si="4"/>
      </c>
    </row>
    <row r="59" spans="1:21" ht="15">
      <c r="A59" s="5">
        <f>IF(PREENCHER!A61="","",PREENCHER!A61)</f>
      </c>
      <c r="B59" s="5">
        <f>IF(PREENCHER!B61="","",PREENCHER!B61)</f>
      </c>
      <c r="C59" s="5">
        <f>IF(PREENCHER!C61="","",PREENCHER!C61)</f>
      </c>
      <c r="D59" s="5">
        <f>IF(PREENCHER!D61="","",PREENCHER!D61)</f>
      </c>
      <c r="E59" s="6" t="e">
        <f>IF(PREENCHER!#REF!="","",IF(COUNTIF(PREENCHER!$AF61:$AH61,PREENCHER!#REF!)=0,CONCATENATE(PREENCHER!AO61,#REF!),PREENCHER!#REF!))</f>
        <v>#REF!</v>
      </c>
      <c r="F59" s="6">
        <f>IF(PREENCHER!L61="","",IF(COUNTIF(PREENCHER!$AF61:$AH61,PREENCHER!L61)=0,CONCATENATE(PREENCHER!AP61,#REF!),PREENCHER!L61))</f>
      </c>
      <c r="G59" s="6" t="e">
        <f>IF(PREENCHER!#REF!="","",IF(COUNTIF(PREENCHER!$AF61:$AH61,PREENCHER!#REF!)=0,CONCATENATE(PREENCHER!AQ61,#REF!),PREENCHER!#REF!))</f>
        <v>#REF!</v>
      </c>
      <c r="H59" s="6">
        <f>IF(PREENCHER!N61="","",IF(COUNTIF(PREENCHER!$AF61:$AH61,PREENCHER!N61)=0,CONCATENATE(PREENCHER!AR61,#REF!),PREENCHER!N61))</f>
      </c>
      <c r="I59" s="6" t="e">
        <f>IF(PREENCHER!#REF!="","",IF(COUNTIF(PREENCHER!$AF61:$AH61,PREENCHER!#REF!)=0,CONCATENATE(PREENCHER!AS61,#REF!),PREENCHER!#REF!))</f>
        <v>#REF!</v>
      </c>
      <c r="J59" s="6" t="e">
        <f>IF(PREENCHER!#REF!="","",IF(COUNTIF(PREENCHER!$AF61:$AH61,PREENCHER!#REF!)=0,CONCATENATE(PREENCHER!AT61,#REF!),PREENCHER!#REF!))</f>
        <v>#REF!</v>
      </c>
      <c r="K59" s="6" t="e">
        <f>IF(PREENCHER!#REF!="","",IF(COUNTIF(PREENCHER!$AF61:$AH61,PREENCHER!#REF!)=0,CONCATENATE(PREENCHER!AU61,#REF!),PREENCHER!#REF!))</f>
        <v>#REF!</v>
      </c>
      <c r="L59" s="6" t="e">
        <f>IF(PREENCHER!#REF!="","",IF(COUNTIF(PREENCHER!$AF61:$AH61,PREENCHER!#REF!)=0,CONCATENATE(PREENCHER!AV61,#REF!),PREENCHER!#REF!))</f>
        <v>#REF!</v>
      </c>
      <c r="M59" s="6" t="e">
        <f>IF(PREENCHER!#REF!="","",IF(COUNTIF(PREENCHER!$AF61:$AH61,PREENCHER!#REF!)=0,CONCATENATE(PREENCHER!AW61,#REF!),PREENCHER!#REF!))</f>
        <v>#REF!</v>
      </c>
      <c r="N59" s="6" t="e">
        <f>IF(PREENCHER!#REF!="","",IF(COUNTIF(PREENCHER!$AF61:$AH61,PREENCHER!#REF!)=0,CONCATENATE(PREENCHER!AX61,#REF!),PREENCHER!#REF!))</f>
        <v>#REF!</v>
      </c>
      <c r="O59" s="7">
        <f t="shared" si="0"/>
      </c>
      <c r="P59" s="7">
        <f t="shared" si="1"/>
      </c>
      <c r="Q59" s="8"/>
      <c r="R59" s="1"/>
      <c r="S59" s="7">
        <f t="shared" si="2"/>
      </c>
      <c r="T59" s="7">
        <f t="shared" si="3"/>
      </c>
      <c r="U59" s="9">
        <f t="shared" si="4"/>
      </c>
    </row>
    <row r="60" spans="1:21" ht="15">
      <c r="A60" s="5">
        <f>IF(PREENCHER!A62="","",PREENCHER!A62)</f>
      </c>
      <c r="B60" s="5">
        <f>IF(PREENCHER!B62="","",PREENCHER!B62)</f>
      </c>
      <c r="C60" s="5">
        <f>IF(PREENCHER!C62="","",PREENCHER!C62)</f>
      </c>
      <c r="D60" s="5">
        <f>IF(PREENCHER!D62="","",PREENCHER!D62)</f>
      </c>
      <c r="E60" s="6" t="e">
        <f>IF(PREENCHER!#REF!="","",IF(COUNTIF(PREENCHER!$AF62:$AH62,PREENCHER!#REF!)=0,CONCATENATE(PREENCHER!AO62,#REF!),PREENCHER!#REF!))</f>
        <v>#REF!</v>
      </c>
      <c r="F60" s="6">
        <f>IF(PREENCHER!L62="","",IF(COUNTIF(PREENCHER!$AF62:$AH62,PREENCHER!L62)=0,CONCATENATE(PREENCHER!AP62,#REF!),PREENCHER!L62))</f>
      </c>
      <c r="G60" s="6" t="e">
        <f>IF(PREENCHER!#REF!="","",IF(COUNTIF(PREENCHER!$AF62:$AH62,PREENCHER!#REF!)=0,CONCATENATE(PREENCHER!AQ62,#REF!),PREENCHER!#REF!))</f>
        <v>#REF!</v>
      </c>
      <c r="H60" s="6">
        <f>IF(PREENCHER!N62="","",IF(COUNTIF(PREENCHER!$AF62:$AH62,PREENCHER!N62)=0,CONCATENATE(PREENCHER!AR62,#REF!),PREENCHER!N62))</f>
      </c>
      <c r="I60" s="6" t="e">
        <f>IF(PREENCHER!#REF!="","",IF(COUNTIF(PREENCHER!$AF62:$AH62,PREENCHER!#REF!)=0,CONCATENATE(PREENCHER!AS62,#REF!),PREENCHER!#REF!))</f>
        <v>#REF!</v>
      </c>
      <c r="J60" s="6" t="e">
        <f>IF(PREENCHER!#REF!="","",IF(COUNTIF(PREENCHER!$AF62:$AH62,PREENCHER!#REF!)=0,CONCATENATE(PREENCHER!AT62,#REF!),PREENCHER!#REF!))</f>
        <v>#REF!</v>
      </c>
      <c r="K60" s="6" t="e">
        <f>IF(PREENCHER!#REF!="","",IF(COUNTIF(PREENCHER!$AF62:$AH62,PREENCHER!#REF!)=0,CONCATENATE(PREENCHER!AU62,#REF!),PREENCHER!#REF!))</f>
        <v>#REF!</v>
      </c>
      <c r="L60" s="6" t="e">
        <f>IF(PREENCHER!#REF!="","",IF(COUNTIF(PREENCHER!$AF62:$AH62,PREENCHER!#REF!)=0,CONCATENATE(PREENCHER!AV62,#REF!),PREENCHER!#REF!))</f>
        <v>#REF!</v>
      </c>
      <c r="M60" s="6" t="e">
        <f>IF(PREENCHER!#REF!="","",IF(COUNTIF(PREENCHER!$AF62:$AH62,PREENCHER!#REF!)=0,CONCATENATE(PREENCHER!AW62,#REF!),PREENCHER!#REF!))</f>
        <v>#REF!</v>
      </c>
      <c r="N60" s="6" t="e">
        <f>IF(PREENCHER!#REF!="","",IF(COUNTIF(PREENCHER!$AF62:$AH62,PREENCHER!#REF!)=0,CONCATENATE(PREENCHER!AX62,#REF!),PREENCHER!#REF!))</f>
        <v>#REF!</v>
      </c>
      <c r="O60" s="7">
        <f t="shared" si="0"/>
      </c>
      <c r="P60" s="7">
        <f t="shared" si="1"/>
      </c>
      <c r="Q60" s="8"/>
      <c r="R60" s="1"/>
      <c r="S60" s="7">
        <f t="shared" si="2"/>
      </c>
      <c r="T60" s="7">
        <f t="shared" si="3"/>
      </c>
      <c r="U60" s="9">
        <f t="shared" si="4"/>
      </c>
    </row>
    <row r="61" spans="1:21" ht="15">
      <c r="A61" s="5">
        <f>IF(PREENCHER!A63="","",PREENCHER!A63)</f>
      </c>
      <c r="B61" s="5">
        <f>IF(PREENCHER!B63="","",PREENCHER!B63)</f>
      </c>
      <c r="C61" s="5">
        <f>IF(PREENCHER!C63="","",PREENCHER!C63)</f>
      </c>
      <c r="D61" s="5">
        <f>IF(PREENCHER!D63="","",PREENCHER!D63)</f>
      </c>
      <c r="E61" s="6" t="e">
        <f>IF(PREENCHER!#REF!="","",IF(COUNTIF(PREENCHER!$AF63:$AH63,PREENCHER!#REF!)=0,CONCATENATE(PREENCHER!AO63,#REF!),PREENCHER!#REF!))</f>
        <v>#REF!</v>
      </c>
      <c r="F61" s="6">
        <f>IF(PREENCHER!L63="","",IF(COUNTIF(PREENCHER!$AF63:$AH63,PREENCHER!L63)=0,CONCATENATE(PREENCHER!AP63,#REF!),PREENCHER!L63))</f>
      </c>
      <c r="G61" s="6" t="e">
        <f>IF(PREENCHER!#REF!="","",IF(COUNTIF(PREENCHER!$AF63:$AH63,PREENCHER!#REF!)=0,CONCATENATE(PREENCHER!AQ63,#REF!),PREENCHER!#REF!))</f>
        <v>#REF!</v>
      </c>
      <c r="H61" s="6">
        <f>IF(PREENCHER!N63="","",IF(COUNTIF(PREENCHER!$AF63:$AH63,PREENCHER!N63)=0,CONCATENATE(PREENCHER!AR63,#REF!),PREENCHER!N63))</f>
      </c>
      <c r="I61" s="6" t="e">
        <f>IF(PREENCHER!#REF!="","",IF(COUNTIF(PREENCHER!$AF63:$AH63,PREENCHER!#REF!)=0,CONCATENATE(PREENCHER!AS63,#REF!),PREENCHER!#REF!))</f>
        <v>#REF!</v>
      </c>
      <c r="J61" s="6" t="e">
        <f>IF(PREENCHER!#REF!="","",IF(COUNTIF(PREENCHER!$AF63:$AH63,PREENCHER!#REF!)=0,CONCATENATE(PREENCHER!AT63,#REF!),PREENCHER!#REF!))</f>
        <v>#REF!</v>
      </c>
      <c r="K61" s="6" t="e">
        <f>IF(PREENCHER!#REF!="","",IF(COUNTIF(PREENCHER!$AF63:$AH63,PREENCHER!#REF!)=0,CONCATENATE(PREENCHER!AU63,#REF!),PREENCHER!#REF!))</f>
        <v>#REF!</v>
      </c>
      <c r="L61" s="6" t="e">
        <f>IF(PREENCHER!#REF!="","",IF(COUNTIF(PREENCHER!$AF63:$AH63,PREENCHER!#REF!)=0,CONCATENATE(PREENCHER!AV63,#REF!),PREENCHER!#REF!))</f>
        <v>#REF!</v>
      </c>
      <c r="M61" s="6" t="e">
        <f>IF(PREENCHER!#REF!="","",IF(COUNTIF(PREENCHER!$AF63:$AH63,PREENCHER!#REF!)=0,CONCATENATE(PREENCHER!AW63,#REF!),PREENCHER!#REF!))</f>
        <v>#REF!</v>
      </c>
      <c r="N61" s="6" t="e">
        <f>IF(PREENCHER!#REF!="","",IF(COUNTIF(PREENCHER!$AF63:$AH63,PREENCHER!#REF!)=0,CONCATENATE(PREENCHER!AX63,#REF!),PREENCHER!#REF!))</f>
        <v>#REF!</v>
      </c>
      <c r="O61" s="7">
        <f t="shared" si="0"/>
      </c>
      <c r="P61" s="7">
        <f t="shared" si="1"/>
      </c>
      <c r="Q61" s="8"/>
      <c r="R61" s="1"/>
      <c r="S61" s="7">
        <f t="shared" si="2"/>
      </c>
      <c r="T61" s="7">
        <f t="shared" si="3"/>
      </c>
      <c r="U61" s="9">
        <f t="shared" si="4"/>
      </c>
    </row>
    <row r="62" spans="1:21" ht="15">
      <c r="A62" s="5">
        <f>IF(PREENCHER!A64="","",PREENCHER!A64)</f>
      </c>
      <c r="B62" s="5">
        <f>IF(PREENCHER!B64="","",PREENCHER!B64)</f>
      </c>
      <c r="C62" s="5">
        <f>IF(PREENCHER!C64="","",PREENCHER!C64)</f>
      </c>
      <c r="D62" s="5">
        <f>IF(PREENCHER!D64="","",PREENCHER!D64)</f>
      </c>
      <c r="E62" s="6" t="e">
        <f>IF(PREENCHER!#REF!="","",IF(COUNTIF(PREENCHER!$AF64:$AH64,PREENCHER!#REF!)=0,CONCATENATE(PREENCHER!AO64,#REF!),PREENCHER!#REF!))</f>
        <v>#REF!</v>
      </c>
      <c r="F62" s="6">
        <f>IF(PREENCHER!L64="","",IF(COUNTIF(PREENCHER!$AF64:$AH64,PREENCHER!L64)=0,CONCATENATE(PREENCHER!AP64,#REF!),PREENCHER!L64))</f>
      </c>
      <c r="G62" s="6" t="e">
        <f>IF(PREENCHER!#REF!="","",IF(COUNTIF(PREENCHER!$AF64:$AH64,PREENCHER!#REF!)=0,CONCATENATE(PREENCHER!AQ64,#REF!),PREENCHER!#REF!))</f>
        <v>#REF!</v>
      </c>
      <c r="H62" s="6">
        <f>IF(PREENCHER!N64="","",IF(COUNTIF(PREENCHER!$AF64:$AH64,PREENCHER!N64)=0,CONCATENATE(PREENCHER!AR64,#REF!),PREENCHER!N64))</f>
      </c>
      <c r="I62" s="6" t="e">
        <f>IF(PREENCHER!#REF!="","",IF(COUNTIF(PREENCHER!$AF64:$AH64,PREENCHER!#REF!)=0,CONCATENATE(PREENCHER!AS64,#REF!),PREENCHER!#REF!))</f>
        <v>#REF!</v>
      </c>
      <c r="J62" s="6" t="e">
        <f>IF(PREENCHER!#REF!="","",IF(COUNTIF(PREENCHER!$AF64:$AH64,PREENCHER!#REF!)=0,CONCATENATE(PREENCHER!AT64,#REF!),PREENCHER!#REF!))</f>
        <v>#REF!</v>
      </c>
      <c r="K62" s="6" t="e">
        <f>IF(PREENCHER!#REF!="","",IF(COUNTIF(PREENCHER!$AF64:$AH64,PREENCHER!#REF!)=0,CONCATENATE(PREENCHER!AU64,#REF!),PREENCHER!#REF!))</f>
        <v>#REF!</v>
      </c>
      <c r="L62" s="6" t="e">
        <f>IF(PREENCHER!#REF!="","",IF(COUNTIF(PREENCHER!$AF64:$AH64,PREENCHER!#REF!)=0,CONCATENATE(PREENCHER!AV64,#REF!),PREENCHER!#REF!))</f>
        <v>#REF!</v>
      </c>
      <c r="M62" s="6" t="e">
        <f>IF(PREENCHER!#REF!="","",IF(COUNTIF(PREENCHER!$AF64:$AH64,PREENCHER!#REF!)=0,CONCATENATE(PREENCHER!AW64,#REF!),PREENCHER!#REF!))</f>
        <v>#REF!</v>
      </c>
      <c r="N62" s="6" t="e">
        <f>IF(PREENCHER!#REF!="","",IF(COUNTIF(PREENCHER!$AF64:$AH64,PREENCHER!#REF!)=0,CONCATENATE(PREENCHER!AX64,#REF!),PREENCHER!#REF!))</f>
        <v>#REF!</v>
      </c>
      <c r="O62" s="7">
        <f t="shared" si="0"/>
      </c>
      <c r="P62" s="7">
        <f t="shared" si="1"/>
      </c>
      <c r="Q62" s="8"/>
      <c r="R62" s="1"/>
      <c r="S62" s="7">
        <f t="shared" si="2"/>
      </c>
      <c r="T62" s="7">
        <f t="shared" si="3"/>
      </c>
      <c r="U62" s="9">
        <f t="shared" si="4"/>
      </c>
    </row>
    <row r="63" spans="1:21" ht="15">
      <c r="A63" s="5">
        <f>IF(PREENCHER!A65="","",PREENCHER!A65)</f>
      </c>
      <c r="B63" s="5">
        <f>IF(PREENCHER!B65="","",PREENCHER!B65)</f>
      </c>
      <c r="C63" s="5">
        <f>IF(PREENCHER!C65="","",PREENCHER!C65)</f>
      </c>
      <c r="D63" s="5">
        <f>IF(PREENCHER!D65="","",PREENCHER!D65)</f>
      </c>
      <c r="E63" s="6" t="e">
        <f>IF(PREENCHER!#REF!="","",IF(COUNTIF(PREENCHER!$AF65:$AH65,PREENCHER!#REF!)=0,CONCATENATE(PREENCHER!AO65,#REF!),PREENCHER!#REF!))</f>
        <v>#REF!</v>
      </c>
      <c r="F63" s="6">
        <f>IF(PREENCHER!L65="","",IF(COUNTIF(PREENCHER!$AF65:$AH65,PREENCHER!L65)=0,CONCATENATE(PREENCHER!AP65,#REF!),PREENCHER!L65))</f>
      </c>
      <c r="G63" s="6" t="e">
        <f>IF(PREENCHER!#REF!="","",IF(COUNTIF(PREENCHER!$AF65:$AH65,PREENCHER!#REF!)=0,CONCATENATE(PREENCHER!AQ65,#REF!),PREENCHER!#REF!))</f>
        <v>#REF!</v>
      </c>
      <c r="H63" s="6">
        <f>IF(PREENCHER!N65="","",IF(COUNTIF(PREENCHER!$AF65:$AH65,PREENCHER!N65)=0,CONCATENATE(PREENCHER!AR65,#REF!),PREENCHER!N65))</f>
      </c>
      <c r="I63" s="6" t="e">
        <f>IF(PREENCHER!#REF!="","",IF(COUNTIF(PREENCHER!$AF65:$AH65,PREENCHER!#REF!)=0,CONCATENATE(PREENCHER!AS65,#REF!),PREENCHER!#REF!))</f>
        <v>#REF!</v>
      </c>
      <c r="J63" s="6" t="e">
        <f>IF(PREENCHER!#REF!="","",IF(COUNTIF(PREENCHER!$AF65:$AH65,PREENCHER!#REF!)=0,CONCATENATE(PREENCHER!AT65,#REF!),PREENCHER!#REF!))</f>
        <v>#REF!</v>
      </c>
      <c r="K63" s="6" t="e">
        <f>IF(PREENCHER!#REF!="","",IF(COUNTIF(PREENCHER!$AF65:$AH65,PREENCHER!#REF!)=0,CONCATENATE(PREENCHER!AU65,#REF!),PREENCHER!#REF!))</f>
        <v>#REF!</v>
      </c>
      <c r="L63" s="6" t="e">
        <f>IF(PREENCHER!#REF!="","",IF(COUNTIF(PREENCHER!$AF65:$AH65,PREENCHER!#REF!)=0,CONCATENATE(PREENCHER!AV65,#REF!),PREENCHER!#REF!))</f>
        <v>#REF!</v>
      </c>
      <c r="M63" s="6" t="e">
        <f>IF(PREENCHER!#REF!="","",IF(COUNTIF(PREENCHER!$AF65:$AH65,PREENCHER!#REF!)=0,CONCATENATE(PREENCHER!AW65,#REF!),PREENCHER!#REF!))</f>
        <v>#REF!</v>
      </c>
      <c r="N63" s="6" t="e">
        <f>IF(PREENCHER!#REF!="","",IF(COUNTIF(PREENCHER!$AF65:$AH65,PREENCHER!#REF!)=0,CONCATENATE(PREENCHER!AX65,#REF!),PREENCHER!#REF!))</f>
        <v>#REF!</v>
      </c>
      <c r="O63" s="7">
        <f t="shared" si="0"/>
      </c>
      <c r="P63" s="7">
        <f t="shared" si="1"/>
      </c>
      <c r="Q63" s="8"/>
      <c r="R63" s="1"/>
      <c r="S63" s="7">
        <f t="shared" si="2"/>
      </c>
      <c r="T63" s="7">
        <f t="shared" si="3"/>
      </c>
      <c r="U63" s="9">
        <f t="shared" si="4"/>
      </c>
    </row>
    <row r="64" spans="1:21" ht="15">
      <c r="A64" s="5">
        <f>IF(PREENCHER!A66="","",PREENCHER!A66)</f>
      </c>
      <c r="B64" s="5">
        <f>IF(PREENCHER!B66="","",PREENCHER!B66)</f>
      </c>
      <c r="C64" s="5">
        <f>IF(PREENCHER!C66="","",PREENCHER!C66)</f>
      </c>
      <c r="D64" s="5">
        <f>IF(PREENCHER!D66="","",PREENCHER!D66)</f>
      </c>
      <c r="E64" s="6" t="e">
        <f>IF(PREENCHER!#REF!="","",IF(COUNTIF(PREENCHER!$AF66:$AH66,PREENCHER!#REF!)=0,CONCATENATE(PREENCHER!AO66,#REF!),PREENCHER!#REF!))</f>
        <v>#REF!</v>
      </c>
      <c r="F64" s="6">
        <f>IF(PREENCHER!L66="","",IF(COUNTIF(PREENCHER!$AF66:$AH66,PREENCHER!L66)=0,CONCATENATE(PREENCHER!AP66,#REF!),PREENCHER!L66))</f>
      </c>
      <c r="G64" s="6" t="e">
        <f>IF(PREENCHER!#REF!="","",IF(COUNTIF(PREENCHER!$AF66:$AH66,PREENCHER!#REF!)=0,CONCATENATE(PREENCHER!AQ66,#REF!),PREENCHER!#REF!))</f>
        <v>#REF!</v>
      </c>
      <c r="H64" s="6">
        <f>IF(PREENCHER!N66="","",IF(COUNTIF(PREENCHER!$AF66:$AH66,PREENCHER!N66)=0,CONCATENATE(PREENCHER!AR66,#REF!),PREENCHER!N66))</f>
      </c>
      <c r="I64" s="6" t="e">
        <f>IF(PREENCHER!#REF!="","",IF(COUNTIF(PREENCHER!$AF66:$AH66,PREENCHER!#REF!)=0,CONCATENATE(PREENCHER!AS66,#REF!),PREENCHER!#REF!))</f>
        <v>#REF!</v>
      </c>
      <c r="J64" s="6" t="e">
        <f>IF(PREENCHER!#REF!="","",IF(COUNTIF(PREENCHER!$AF66:$AH66,PREENCHER!#REF!)=0,CONCATENATE(PREENCHER!AT66,#REF!),PREENCHER!#REF!))</f>
        <v>#REF!</v>
      </c>
      <c r="K64" s="6" t="e">
        <f>IF(PREENCHER!#REF!="","",IF(COUNTIF(PREENCHER!$AF66:$AH66,PREENCHER!#REF!)=0,CONCATENATE(PREENCHER!AU66,#REF!),PREENCHER!#REF!))</f>
        <v>#REF!</v>
      </c>
      <c r="L64" s="6" t="e">
        <f>IF(PREENCHER!#REF!="","",IF(COUNTIF(PREENCHER!$AF66:$AH66,PREENCHER!#REF!)=0,CONCATENATE(PREENCHER!AV66,#REF!),PREENCHER!#REF!))</f>
        <v>#REF!</v>
      </c>
      <c r="M64" s="6" t="e">
        <f>IF(PREENCHER!#REF!="","",IF(COUNTIF(PREENCHER!$AF66:$AH66,PREENCHER!#REF!)=0,CONCATENATE(PREENCHER!AW66,#REF!),PREENCHER!#REF!))</f>
        <v>#REF!</v>
      </c>
      <c r="N64" s="6" t="e">
        <f>IF(PREENCHER!#REF!="","",IF(COUNTIF(PREENCHER!$AF66:$AH66,PREENCHER!#REF!)=0,CONCATENATE(PREENCHER!AX66,#REF!),PREENCHER!#REF!))</f>
        <v>#REF!</v>
      </c>
      <c r="O64" s="7">
        <f t="shared" si="0"/>
      </c>
      <c r="P64" s="7">
        <f t="shared" si="1"/>
      </c>
      <c r="Q64" s="8"/>
      <c r="R64" s="1"/>
      <c r="S64" s="7">
        <f t="shared" si="2"/>
      </c>
      <c r="T64" s="7">
        <f t="shared" si="3"/>
      </c>
      <c r="U64" s="9">
        <f t="shared" si="4"/>
      </c>
    </row>
    <row r="65" spans="1:21" ht="15">
      <c r="A65" s="5">
        <f>IF(PREENCHER!A67="","",PREENCHER!A67)</f>
      </c>
      <c r="B65" s="5">
        <f>IF(PREENCHER!B67="","",PREENCHER!B67)</f>
      </c>
      <c r="C65" s="5">
        <f>IF(PREENCHER!C67="","",PREENCHER!C67)</f>
      </c>
      <c r="D65" s="5">
        <f>IF(PREENCHER!D67="","",PREENCHER!D67)</f>
      </c>
      <c r="E65" s="6" t="e">
        <f>IF(PREENCHER!#REF!="","",IF(COUNTIF(PREENCHER!$AF67:$AH67,PREENCHER!#REF!)=0,CONCATENATE(PREENCHER!AO67,#REF!),PREENCHER!#REF!))</f>
        <v>#REF!</v>
      </c>
      <c r="F65" s="6">
        <f>IF(PREENCHER!L67="","",IF(COUNTIF(PREENCHER!$AF67:$AH67,PREENCHER!L67)=0,CONCATENATE(PREENCHER!AP67,#REF!),PREENCHER!L67))</f>
      </c>
      <c r="G65" s="6" t="e">
        <f>IF(PREENCHER!#REF!="","",IF(COUNTIF(PREENCHER!$AF67:$AH67,PREENCHER!#REF!)=0,CONCATENATE(PREENCHER!AQ67,#REF!),PREENCHER!#REF!))</f>
        <v>#REF!</v>
      </c>
      <c r="H65" s="6">
        <f>IF(PREENCHER!N67="","",IF(COUNTIF(PREENCHER!$AF67:$AH67,PREENCHER!N67)=0,CONCATENATE(PREENCHER!AR67,#REF!),PREENCHER!N67))</f>
      </c>
      <c r="I65" s="6" t="e">
        <f>IF(PREENCHER!#REF!="","",IF(COUNTIF(PREENCHER!$AF67:$AH67,PREENCHER!#REF!)=0,CONCATENATE(PREENCHER!AS67,#REF!),PREENCHER!#REF!))</f>
        <v>#REF!</v>
      </c>
      <c r="J65" s="6" t="e">
        <f>IF(PREENCHER!#REF!="","",IF(COUNTIF(PREENCHER!$AF67:$AH67,PREENCHER!#REF!)=0,CONCATENATE(PREENCHER!AT67,#REF!),PREENCHER!#REF!))</f>
        <v>#REF!</v>
      </c>
      <c r="K65" s="6" t="e">
        <f>IF(PREENCHER!#REF!="","",IF(COUNTIF(PREENCHER!$AF67:$AH67,PREENCHER!#REF!)=0,CONCATENATE(PREENCHER!AU67,#REF!),PREENCHER!#REF!))</f>
        <v>#REF!</v>
      </c>
      <c r="L65" s="6" t="e">
        <f>IF(PREENCHER!#REF!="","",IF(COUNTIF(PREENCHER!$AF67:$AH67,PREENCHER!#REF!)=0,CONCATENATE(PREENCHER!AV67,#REF!),PREENCHER!#REF!))</f>
        <v>#REF!</v>
      </c>
      <c r="M65" s="6" t="e">
        <f>IF(PREENCHER!#REF!="","",IF(COUNTIF(PREENCHER!$AF67:$AH67,PREENCHER!#REF!)=0,CONCATENATE(PREENCHER!AW67,#REF!),PREENCHER!#REF!))</f>
        <v>#REF!</v>
      </c>
      <c r="N65" s="6" t="e">
        <f>IF(PREENCHER!#REF!="","",IF(COUNTIF(PREENCHER!$AF67:$AH67,PREENCHER!#REF!)=0,CONCATENATE(PREENCHER!AX67,#REF!),PREENCHER!#REF!))</f>
        <v>#REF!</v>
      </c>
      <c r="O65" s="7">
        <f t="shared" si="0"/>
      </c>
      <c r="P65" s="7">
        <f t="shared" si="1"/>
      </c>
      <c r="Q65" s="8"/>
      <c r="R65" s="1"/>
      <c r="S65" s="7">
        <f t="shared" si="2"/>
      </c>
      <c r="T65" s="7">
        <f t="shared" si="3"/>
      </c>
      <c r="U65" s="9">
        <f t="shared" si="4"/>
      </c>
    </row>
    <row r="66" spans="1:21" ht="15">
      <c r="A66" s="5">
        <f>IF(PREENCHER!A68="","",PREENCHER!A68)</f>
      </c>
      <c r="B66" s="5">
        <f>IF(PREENCHER!B68="","",PREENCHER!B68)</f>
      </c>
      <c r="C66" s="5">
        <f>IF(PREENCHER!C68="","",PREENCHER!C68)</f>
      </c>
      <c r="D66" s="5">
        <f>IF(PREENCHER!D68="","",PREENCHER!D68)</f>
      </c>
      <c r="E66" s="6" t="e">
        <f>IF(PREENCHER!#REF!="","",IF(COUNTIF(PREENCHER!$AF68:$AH68,PREENCHER!#REF!)=0,CONCATENATE(PREENCHER!AO68,#REF!),PREENCHER!#REF!))</f>
        <v>#REF!</v>
      </c>
      <c r="F66" s="6">
        <f>IF(PREENCHER!L68="","",IF(COUNTIF(PREENCHER!$AF68:$AH68,PREENCHER!L68)=0,CONCATENATE(PREENCHER!AP68,#REF!),PREENCHER!L68))</f>
      </c>
      <c r="G66" s="6" t="e">
        <f>IF(PREENCHER!#REF!="","",IF(COUNTIF(PREENCHER!$AF68:$AH68,PREENCHER!#REF!)=0,CONCATENATE(PREENCHER!AQ68,#REF!),PREENCHER!#REF!))</f>
        <v>#REF!</v>
      </c>
      <c r="H66" s="6">
        <f>IF(PREENCHER!N68="","",IF(COUNTIF(PREENCHER!$AF68:$AH68,PREENCHER!N68)=0,CONCATENATE(PREENCHER!AR68,#REF!),PREENCHER!N68))</f>
      </c>
      <c r="I66" s="6" t="e">
        <f>IF(PREENCHER!#REF!="","",IF(COUNTIF(PREENCHER!$AF68:$AH68,PREENCHER!#REF!)=0,CONCATENATE(PREENCHER!AS68,#REF!),PREENCHER!#REF!))</f>
        <v>#REF!</v>
      </c>
      <c r="J66" s="6" t="e">
        <f>IF(PREENCHER!#REF!="","",IF(COUNTIF(PREENCHER!$AF68:$AH68,PREENCHER!#REF!)=0,CONCATENATE(PREENCHER!AT68,#REF!),PREENCHER!#REF!))</f>
        <v>#REF!</v>
      </c>
      <c r="K66" s="6" t="e">
        <f>IF(PREENCHER!#REF!="","",IF(COUNTIF(PREENCHER!$AF68:$AH68,PREENCHER!#REF!)=0,CONCATENATE(PREENCHER!AU68,#REF!),PREENCHER!#REF!))</f>
        <v>#REF!</v>
      </c>
      <c r="L66" s="6" t="e">
        <f>IF(PREENCHER!#REF!="","",IF(COUNTIF(PREENCHER!$AF68:$AH68,PREENCHER!#REF!)=0,CONCATENATE(PREENCHER!AV68,#REF!),PREENCHER!#REF!))</f>
        <v>#REF!</v>
      </c>
      <c r="M66" s="6" t="e">
        <f>IF(PREENCHER!#REF!="","",IF(COUNTIF(PREENCHER!$AF68:$AH68,PREENCHER!#REF!)=0,CONCATENATE(PREENCHER!AW68,#REF!),PREENCHER!#REF!))</f>
        <v>#REF!</v>
      </c>
      <c r="N66" s="6" t="e">
        <f>IF(PREENCHER!#REF!="","",IF(COUNTIF(PREENCHER!$AF68:$AH68,PREENCHER!#REF!)=0,CONCATENATE(PREENCHER!AX68,#REF!),PREENCHER!#REF!))</f>
        <v>#REF!</v>
      </c>
      <c r="O66" s="7">
        <f t="shared" si="0"/>
      </c>
      <c r="P66" s="7">
        <f t="shared" si="1"/>
      </c>
      <c r="Q66" s="8"/>
      <c r="R66" s="1"/>
      <c r="S66" s="7">
        <f t="shared" si="2"/>
      </c>
      <c r="T66" s="7">
        <f t="shared" si="3"/>
      </c>
      <c r="U66" s="9">
        <f t="shared" si="4"/>
      </c>
    </row>
    <row r="67" spans="1:21" ht="15">
      <c r="A67" s="5">
        <f>IF(PREENCHER!A69="","",PREENCHER!A69)</f>
      </c>
      <c r="B67" s="5">
        <f>IF(PREENCHER!B69="","",PREENCHER!B69)</f>
      </c>
      <c r="C67" s="5">
        <f>IF(PREENCHER!C69="","",PREENCHER!C69)</f>
      </c>
      <c r="D67" s="5">
        <f>IF(PREENCHER!D69="","",PREENCHER!D69)</f>
      </c>
      <c r="E67" s="6" t="e">
        <f>IF(PREENCHER!#REF!="","",IF(COUNTIF(PREENCHER!$AF69:$AH69,PREENCHER!#REF!)=0,CONCATENATE(PREENCHER!AO69,#REF!),PREENCHER!#REF!))</f>
        <v>#REF!</v>
      </c>
      <c r="F67" s="6">
        <f>IF(PREENCHER!L69="","",IF(COUNTIF(PREENCHER!$AF69:$AH69,PREENCHER!L69)=0,CONCATENATE(PREENCHER!AP69,#REF!),PREENCHER!L69))</f>
      </c>
      <c r="G67" s="6" t="e">
        <f>IF(PREENCHER!#REF!="","",IF(COUNTIF(PREENCHER!$AF69:$AH69,PREENCHER!#REF!)=0,CONCATENATE(PREENCHER!AQ69,#REF!),PREENCHER!#REF!))</f>
        <v>#REF!</v>
      </c>
      <c r="H67" s="6">
        <f>IF(PREENCHER!N69="","",IF(COUNTIF(PREENCHER!$AF69:$AH69,PREENCHER!N69)=0,CONCATENATE(PREENCHER!AR69,#REF!),PREENCHER!N69))</f>
      </c>
      <c r="I67" s="6" t="e">
        <f>IF(PREENCHER!#REF!="","",IF(COUNTIF(PREENCHER!$AF69:$AH69,PREENCHER!#REF!)=0,CONCATENATE(PREENCHER!AS69,#REF!),PREENCHER!#REF!))</f>
        <v>#REF!</v>
      </c>
      <c r="J67" s="6" t="e">
        <f>IF(PREENCHER!#REF!="","",IF(COUNTIF(PREENCHER!$AF69:$AH69,PREENCHER!#REF!)=0,CONCATENATE(PREENCHER!AT69,#REF!),PREENCHER!#REF!))</f>
        <v>#REF!</v>
      </c>
      <c r="K67" s="6" t="e">
        <f>IF(PREENCHER!#REF!="","",IF(COUNTIF(PREENCHER!$AF69:$AH69,PREENCHER!#REF!)=0,CONCATENATE(PREENCHER!AU69,#REF!),PREENCHER!#REF!))</f>
        <v>#REF!</v>
      </c>
      <c r="L67" s="6" t="e">
        <f>IF(PREENCHER!#REF!="","",IF(COUNTIF(PREENCHER!$AF69:$AH69,PREENCHER!#REF!)=0,CONCATENATE(PREENCHER!AV69,#REF!),PREENCHER!#REF!))</f>
        <v>#REF!</v>
      </c>
      <c r="M67" s="6" t="e">
        <f>IF(PREENCHER!#REF!="","",IF(COUNTIF(PREENCHER!$AF69:$AH69,PREENCHER!#REF!)=0,CONCATENATE(PREENCHER!AW69,#REF!),PREENCHER!#REF!))</f>
        <v>#REF!</v>
      </c>
      <c r="N67" s="6" t="e">
        <f>IF(PREENCHER!#REF!="","",IF(COUNTIF(PREENCHER!$AF69:$AH69,PREENCHER!#REF!)=0,CONCATENATE(PREENCHER!AX69,#REF!),PREENCHER!#REF!))</f>
        <v>#REF!</v>
      </c>
      <c r="O67" s="7">
        <f t="shared" si="0"/>
      </c>
      <c r="P67" s="7">
        <f t="shared" si="1"/>
      </c>
      <c r="Q67" s="8"/>
      <c r="R67" s="1"/>
      <c r="S67" s="7">
        <f t="shared" si="2"/>
      </c>
      <c r="T67" s="7">
        <f t="shared" si="3"/>
      </c>
      <c r="U67" s="9">
        <f t="shared" si="4"/>
      </c>
    </row>
    <row r="68" spans="1:21" ht="15">
      <c r="A68" s="74" t="s">
        <v>45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2">
        <f>IF(SUM(P8:P67)=0,"",SUM(P8:P67))</f>
      </c>
      <c r="Q68" s="1"/>
      <c r="R68" s="1"/>
      <c r="S68" s="1"/>
      <c r="T68" s="1"/>
      <c r="U68" s="1"/>
    </row>
  </sheetData>
  <sheetProtection/>
  <mergeCells count="2">
    <mergeCell ref="S6:U6"/>
    <mergeCell ref="A68:O68"/>
  </mergeCells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3" width="7.57421875" style="0" customWidth="1"/>
    <col min="4" max="4" width="7.57421875" style="0" bestFit="1" customWidth="1"/>
    <col min="16" max="16" width="11.7109375" style="0" bestFit="1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2" t="s">
        <v>2</v>
      </c>
      <c r="T6" s="62"/>
      <c r="U6" s="62"/>
    </row>
    <row r="7" spans="1:21" ht="45">
      <c r="A7" s="3" t="str">
        <f>PREENCHER!A8</f>
        <v>ITEM</v>
      </c>
      <c r="B7" s="3" t="str">
        <f>PREENCHER!B8</f>
        <v>ESPECIFICAÇÃO</v>
      </c>
      <c r="C7" s="3" t="str">
        <f>PREENCHER!C8</f>
        <v>UN</v>
      </c>
      <c r="D7" s="3" t="str">
        <f>PREENCHER!D8</f>
        <v>QTDE</v>
      </c>
      <c r="E7" s="3" t="e">
        <f>PREENCHER!#REF!</f>
        <v>#REF!</v>
      </c>
      <c r="F7" s="3" t="e">
        <f>PREENCHER!#REF!</f>
        <v>#REF!</v>
      </c>
      <c r="G7" s="3" t="str">
        <f>PREENCHER!L9</f>
        <v>ELITE GERADORES</v>
      </c>
      <c r="H7" s="3" t="e">
        <f>PREENCHER!#REF!</f>
        <v>#REF!</v>
      </c>
      <c r="I7" s="3" t="str">
        <f>PREENCHER!N9</f>
        <v>PROJEMAC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>
        <f>PREENCHER!P9</f>
        <v>0</v>
      </c>
      <c r="P7" s="3" t="e">
        <f>PREENCHER!#REF!</f>
        <v>#REF!</v>
      </c>
      <c r="Q7" s="3" t="str">
        <f>PREENCHER!Q8</f>
        <v>OBSERVAÇÃO</v>
      </c>
      <c r="S7" s="3" t="s">
        <v>17</v>
      </c>
      <c r="T7" s="3" t="s">
        <v>18</v>
      </c>
      <c r="U7" s="3" t="s">
        <v>19</v>
      </c>
    </row>
    <row r="8" spans="1:21" ht="60">
      <c r="A8" s="5">
        <f>IF(PREENCHER!A10="","",PREENCHER!A10)</f>
        <v>1</v>
      </c>
      <c r="B8" s="5" t="str">
        <f>IF(PREENCHER!B10="","",PREENCHER!B10)</f>
        <v>Locação de grupo gerador trifásico de energia elétrica, com capacidade mínima de 250 KVA.</v>
      </c>
      <c r="C8" s="5" t="str">
        <f>IF(PREENCHER!C10="","",PREENCHER!C10)</f>
        <v>UN</v>
      </c>
      <c r="D8" s="5">
        <f>IF(PREENCHER!D10="","",PREENCHER!D10)</f>
        <v>1</v>
      </c>
      <c r="E8" s="6" t="e">
        <f>IF(PREENCHER!#REF!="","",IF(COUNTIF(PREENCHER!$AG10:$AI10,PREENCHER!#REF!)=0,CONCATENATE(PREENCHER!AO10,#REF!),PREENCHER!#REF!))</f>
        <v>#REF!</v>
      </c>
      <c r="F8" s="6" t="e">
        <f>IF(PREENCHER!L10="","",IF(COUNTIF(PREENCHER!$AG10:$AI10,PREENCHER!L10)=0,CONCATENATE(PREENCHER!AP10,#REF!),PREENCHER!L10))</f>
        <v>#REF!</v>
      </c>
      <c r="G8" s="6" t="e">
        <f>IF(PREENCHER!#REF!="","",IF(COUNTIF(PREENCHER!$AG10:$AI10,PREENCHER!#REF!)=0,CONCATENATE(PREENCHER!AQ10,#REF!),PREENCHER!#REF!))</f>
        <v>#REF!</v>
      </c>
      <c r="H8" s="6" t="e">
        <f>IF(PREENCHER!N10="","",IF(COUNTIF(PREENCHER!$AG10:$AI10,PREENCHER!N10)=0,CONCATENATE(PREENCHER!AR10,#REF!),PREENCHER!N10))</f>
        <v>#REF!</v>
      </c>
      <c r="I8" s="6" t="e">
        <f>IF(PREENCHER!#REF!="","",IF(COUNTIF(PREENCHER!$AG10:$AI10,PREENCHER!#REF!)=0,CONCATENATE(PREENCHER!AS10,#REF!),PREENCHER!#REF!))</f>
        <v>#REF!</v>
      </c>
      <c r="J8" s="6" t="e">
        <f>IF(PREENCHER!#REF!="","",IF(COUNTIF(PREENCHER!$AG10:$AI10,PREENCHER!#REF!)=0,CONCATENATE(PREENCHER!AT10,#REF!),PREENCHER!#REF!))</f>
        <v>#REF!</v>
      </c>
      <c r="K8" s="6" t="e">
        <f>IF(PREENCHER!#REF!="","",IF(COUNTIF(PREENCHER!$AG10:$AI10,PREENCHER!#REF!)=0,CONCATENATE(PREENCHER!AU10,#REF!),PREENCHER!#REF!))</f>
        <v>#REF!</v>
      </c>
      <c r="L8" s="6" t="e">
        <f>IF(PREENCHER!#REF!="","",IF(COUNTIF(PREENCHER!$AG10:$AI10,PREENCHER!#REF!)=0,CONCATENATE(PREENCHER!AV10,#REF!),PREENCHER!#REF!))</f>
        <v>#REF!</v>
      </c>
      <c r="M8" s="6" t="e">
        <f>IF(PREENCHER!#REF!="","",IF(COUNTIF(PREENCHER!$AG10:$AI10,PREENCHER!#REF!)=0,CONCATENATE(PREENCHER!AW10,#REF!),PREENCHER!#REF!))</f>
        <v>#REF!</v>
      </c>
      <c r="N8" s="6" t="e">
        <f>IF(PREENCHER!#REF!="","",IF(COUNTIF(PREENCHER!$AG10:$AI10,PREENCHER!#REF!)=0,CONCATENATE(PREENCHER!AX10,#REF!),PREENCHER!#REF!))</f>
        <v>#REF!</v>
      </c>
      <c r="O8" s="7">
        <f>IF(ISERROR(ROUND(AVERAGE(E8:N8),2)),"",ROUND(AVERAGE(E8:N8),2))</f>
      </c>
      <c r="P8" s="7">
        <f>IF(ISERROR(ROUND(O8*D8,2)),"",ROUND(O8*D8,2))</f>
      </c>
      <c r="Q8" s="8"/>
      <c r="R8" s="1"/>
      <c r="S8" s="7">
        <f>IF(ISERROR(MEDIAN(E8:N8)),"",MEDIAN(E8:N8))</f>
      </c>
      <c r="T8" s="7">
        <f>IF(ISERROR(STDEV(E8:N8)),"",STDEV(E8:N8))</f>
      </c>
      <c r="U8" s="9">
        <f>IF(ISERROR(T8/O8),"",T8/O8)</f>
      </c>
    </row>
    <row r="9" spans="1:21" ht="15">
      <c r="A9" s="5">
        <f>IF(PREENCHER!A11="","",PREENCHER!A11)</f>
      </c>
      <c r="B9" s="5">
        <f>IF(PREENCHER!B11="","",PREENCHER!B11)</f>
      </c>
      <c r="C9" s="5">
        <f>IF(PREENCHER!C11="","",PREENCHER!C11)</f>
      </c>
      <c r="D9" s="5">
        <f>IF(PREENCHER!D11="","",PREENCHER!D11)</f>
      </c>
      <c r="E9" s="6" t="e">
        <f>IF(PREENCHER!#REF!="","",IF(COUNTIF(PREENCHER!$AG11:$AI11,PREENCHER!#REF!)=0,CONCATENATE(PREENCHER!AO11,#REF!),PREENCHER!#REF!))</f>
        <v>#REF!</v>
      </c>
      <c r="F9" s="6">
        <f>IF(PREENCHER!L11="","",IF(COUNTIF(PREENCHER!$AG11:$AI11,PREENCHER!L11)=0,CONCATENATE(PREENCHER!AP11,#REF!),PREENCHER!L11))</f>
      </c>
      <c r="G9" s="6" t="e">
        <f>IF(PREENCHER!#REF!="","",IF(COUNTIF(PREENCHER!$AG11:$AI11,PREENCHER!#REF!)=0,CONCATENATE(PREENCHER!AQ11,#REF!),PREENCHER!#REF!))</f>
        <v>#REF!</v>
      </c>
      <c r="H9" s="6">
        <f>IF(PREENCHER!N11="","",IF(COUNTIF(PREENCHER!$AG11:$AI11,PREENCHER!N11)=0,CONCATENATE(PREENCHER!AR11,#REF!),PREENCHER!N11))</f>
      </c>
      <c r="I9" s="6" t="e">
        <f>IF(PREENCHER!#REF!="","",IF(COUNTIF(PREENCHER!$AG11:$AI11,PREENCHER!#REF!)=0,CONCATENATE(PREENCHER!AS11,#REF!),PREENCHER!#REF!))</f>
        <v>#REF!</v>
      </c>
      <c r="J9" s="6" t="e">
        <f>IF(PREENCHER!#REF!="","",IF(COUNTIF(PREENCHER!$AG11:$AI11,PREENCHER!#REF!)=0,CONCATENATE(PREENCHER!AT11,#REF!),PREENCHER!#REF!))</f>
        <v>#REF!</v>
      </c>
      <c r="K9" s="6" t="e">
        <f>IF(PREENCHER!#REF!="","",IF(COUNTIF(PREENCHER!$AG11:$AI11,PREENCHER!#REF!)=0,CONCATENATE(PREENCHER!AU11,#REF!),PREENCHER!#REF!))</f>
        <v>#REF!</v>
      </c>
      <c r="L9" s="6" t="e">
        <f>IF(PREENCHER!#REF!="","",IF(COUNTIF(PREENCHER!$AG11:$AI11,PREENCHER!#REF!)=0,CONCATENATE(PREENCHER!AV11,#REF!),PREENCHER!#REF!))</f>
        <v>#REF!</v>
      </c>
      <c r="M9" s="6" t="e">
        <f>IF(PREENCHER!#REF!="","",IF(COUNTIF(PREENCHER!$AG11:$AI11,PREENCHER!#REF!)=0,CONCATENATE(PREENCHER!AW11,#REF!),PREENCHER!#REF!))</f>
        <v>#REF!</v>
      </c>
      <c r="N9" s="6" t="e">
        <f>IF(PREENCHER!#REF!="","",IF(COUNTIF(PREENCHER!$AG11:$AI11,PREENCHER!#REF!)=0,CONCATENATE(PREENCHER!AX11,#REF!),PREENCHER!#REF!))</f>
        <v>#REF!</v>
      </c>
      <c r="O9" s="7">
        <f aca="true" t="shared" si="0" ref="O9:O67">IF(ISERROR(ROUND(AVERAGE(E9:N9),2)),"",ROUND(AVERAGE(E9:N9),2))</f>
      </c>
      <c r="P9" s="7">
        <f aca="true" t="shared" si="1" ref="P9:P67">IF(ISERROR(ROUND(O9*D9,2)),"",ROUND(O9*D9,2))</f>
      </c>
      <c r="Q9" s="8"/>
      <c r="R9" s="1"/>
      <c r="S9" s="7">
        <f aca="true" t="shared" si="2" ref="S9:S67">IF(ISERROR(MEDIAN(E9:N9)),"",MEDIAN(E9:N9))</f>
      </c>
      <c r="T9" s="7">
        <f aca="true" t="shared" si="3" ref="T9:T67">IF(ISERROR(STDEV(E9:N9)),"",STDEV(E9:N9))</f>
      </c>
      <c r="U9" s="9">
        <f aca="true" t="shared" si="4" ref="U9:U67">IF(ISERROR(T9/O9),"",T9/O9)</f>
      </c>
    </row>
    <row r="10" spans="1:21" ht="15">
      <c r="A10" s="5">
        <f>IF(PREENCHER!A12="","",PREENCHER!A12)</f>
      </c>
      <c r="B10" s="5">
        <f>IF(PREENCHER!B12="","",PREENCHER!B12)</f>
      </c>
      <c r="C10" s="5">
        <f>IF(PREENCHER!C12="","",PREENCHER!C12)</f>
      </c>
      <c r="D10" s="5">
        <f>IF(PREENCHER!D12="","",PREENCHER!D12)</f>
      </c>
      <c r="E10" s="6" t="e">
        <f>IF(PREENCHER!#REF!="","",IF(COUNTIF(PREENCHER!$AG12:$AI12,PREENCHER!#REF!)=0,CONCATENATE(PREENCHER!AO12,#REF!),PREENCHER!#REF!))</f>
        <v>#REF!</v>
      </c>
      <c r="F10" s="6">
        <f>IF(PREENCHER!L12="","",IF(COUNTIF(PREENCHER!$AG12:$AI12,PREENCHER!L12)=0,CONCATENATE(PREENCHER!AP12,#REF!),PREENCHER!L12))</f>
      </c>
      <c r="G10" s="6" t="e">
        <f>IF(PREENCHER!#REF!="","",IF(COUNTIF(PREENCHER!$AG12:$AI12,PREENCHER!#REF!)=0,CONCATENATE(PREENCHER!AQ12,#REF!),PREENCHER!#REF!))</f>
        <v>#REF!</v>
      </c>
      <c r="H10" s="6">
        <f>IF(PREENCHER!N12="","",IF(COUNTIF(PREENCHER!$AG12:$AI12,PREENCHER!N12)=0,CONCATENATE(PREENCHER!AR12,#REF!),PREENCHER!N12))</f>
      </c>
      <c r="I10" s="6" t="e">
        <f>IF(PREENCHER!#REF!="","",IF(COUNTIF(PREENCHER!$AG12:$AI12,PREENCHER!#REF!)=0,CONCATENATE(PREENCHER!AS12,#REF!),PREENCHER!#REF!))</f>
        <v>#REF!</v>
      </c>
      <c r="J10" s="6" t="e">
        <f>IF(PREENCHER!#REF!="","",IF(COUNTIF(PREENCHER!$AG12:$AI12,PREENCHER!#REF!)=0,CONCATENATE(PREENCHER!AT12,#REF!),PREENCHER!#REF!))</f>
        <v>#REF!</v>
      </c>
      <c r="K10" s="6" t="e">
        <f>IF(PREENCHER!#REF!="","",IF(COUNTIF(PREENCHER!$AG12:$AI12,PREENCHER!#REF!)=0,CONCATENATE(PREENCHER!AU12,#REF!),PREENCHER!#REF!))</f>
        <v>#REF!</v>
      </c>
      <c r="L10" s="6" t="e">
        <f>IF(PREENCHER!#REF!="","",IF(COUNTIF(PREENCHER!$AG12:$AI12,PREENCHER!#REF!)=0,CONCATENATE(PREENCHER!AV12,#REF!),PREENCHER!#REF!))</f>
        <v>#REF!</v>
      </c>
      <c r="M10" s="6" t="e">
        <f>IF(PREENCHER!#REF!="","",IF(COUNTIF(PREENCHER!$AG12:$AI12,PREENCHER!#REF!)=0,CONCATENATE(PREENCHER!AW12,#REF!),PREENCHER!#REF!))</f>
        <v>#REF!</v>
      </c>
      <c r="N10" s="6" t="e">
        <f>IF(PREENCHER!#REF!="","",IF(COUNTIF(PREENCHER!$AG12:$AI12,PREENCHER!#REF!)=0,CONCATENATE(PREENCHER!AX12,#REF!),PREENCHER!#REF!))</f>
        <v>#REF!</v>
      </c>
      <c r="O10" s="7">
        <f t="shared" si="0"/>
      </c>
      <c r="P10" s="7">
        <f t="shared" si="1"/>
      </c>
      <c r="Q10" s="8"/>
      <c r="R10" s="1"/>
      <c r="S10" s="7">
        <f t="shared" si="2"/>
      </c>
      <c r="T10" s="7">
        <f t="shared" si="3"/>
      </c>
      <c r="U10" s="9">
        <f t="shared" si="4"/>
      </c>
    </row>
    <row r="11" spans="1:21" ht="15">
      <c r="A11" s="5">
        <f>IF(PREENCHER!A13="","",PREENCHER!A13)</f>
      </c>
      <c r="B11" s="5">
        <f>IF(PREENCHER!B13="","",PREENCHER!B13)</f>
      </c>
      <c r="C11" s="5">
        <f>IF(PREENCHER!C13="","",PREENCHER!C13)</f>
      </c>
      <c r="D11" s="5">
        <f>IF(PREENCHER!D13="","",PREENCHER!D13)</f>
      </c>
      <c r="E11" s="6" t="e">
        <f>IF(PREENCHER!#REF!="","",IF(COUNTIF(PREENCHER!$AG13:$AI13,PREENCHER!#REF!)=0,CONCATENATE(PREENCHER!AO13,#REF!),PREENCHER!#REF!))</f>
        <v>#REF!</v>
      </c>
      <c r="F11" s="6">
        <f>IF(PREENCHER!L13="","",IF(COUNTIF(PREENCHER!$AG13:$AI13,PREENCHER!L13)=0,CONCATENATE(PREENCHER!AP13,#REF!),PREENCHER!L13))</f>
      </c>
      <c r="G11" s="6" t="e">
        <f>IF(PREENCHER!#REF!="","",IF(COUNTIF(PREENCHER!$AG13:$AI13,PREENCHER!#REF!)=0,CONCATENATE(PREENCHER!AQ13,#REF!),PREENCHER!#REF!))</f>
        <v>#REF!</v>
      </c>
      <c r="H11" s="6">
        <f>IF(PREENCHER!N13="","",IF(COUNTIF(PREENCHER!$AG13:$AI13,PREENCHER!N13)=0,CONCATENATE(PREENCHER!AR13,#REF!),PREENCHER!N13))</f>
      </c>
      <c r="I11" s="6" t="e">
        <f>IF(PREENCHER!#REF!="","",IF(COUNTIF(PREENCHER!$AG13:$AI13,PREENCHER!#REF!)=0,CONCATENATE(PREENCHER!AS13,#REF!),PREENCHER!#REF!))</f>
        <v>#REF!</v>
      </c>
      <c r="J11" s="6" t="e">
        <f>IF(PREENCHER!#REF!="","",IF(COUNTIF(PREENCHER!$AG13:$AI13,PREENCHER!#REF!)=0,CONCATENATE(PREENCHER!AT13,#REF!),PREENCHER!#REF!))</f>
        <v>#REF!</v>
      </c>
      <c r="K11" s="6" t="e">
        <f>IF(PREENCHER!#REF!="","",IF(COUNTIF(PREENCHER!$AG13:$AI13,PREENCHER!#REF!)=0,CONCATENATE(PREENCHER!AU13,#REF!),PREENCHER!#REF!))</f>
        <v>#REF!</v>
      </c>
      <c r="L11" s="6" t="e">
        <f>IF(PREENCHER!#REF!="","",IF(COUNTIF(PREENCHER!$AG13:$AI13,PREENCHER!#REF!)=0,CONCATENATE(PREENCHER!AV13,#REF!),PREENCHER!#REF!))</f>
        <v>#REF!</v>
      </c>
      <c r="M11" s="6" t="e">
        <f>IF(PREENCHER!#REF!="","",IF(COUNTIF(PREENCHER!$AG13:$AI13,PREENCHER!#REF!)=0,CONCATENATE(PREENCHER!AW13,#REF!),PREENCHER!#REF!))</f>
        <v>#REF!</v>
      </c>
      <c r="N11" s="6" t="e">
        <f>IF(PREENCHER!#REF!="","",IF(COUNTIF(PREENCHER!$AG13:$AI13,PREENCHER!#REF!)=0,CONCATENATE(PREENCHER!AX13,#REF!),PREENCHER!#REF!))</f>
        <v>#REF!</v>
      </c>
      <c r="O11" s="7">
        <f t="shared" si="0"/>
      </c>
      <c r="P11" s="7">
        <f t="shared" si="1"/>
      </c>
      <c r="Q11" s="8"/>
      <c r="R11" s="1"/>
      <c r="S11" s="7">
        <f t="shared" si="2"/>
      </c>
      <c r="T11" s="7">
        <f t="shared" si="3"/>
      </c>
      <c r="U11" s="9">
        <f t="shared" si="4"/>
      </c>
    </row>
    <row r="12" spans="1:21" ht="15">
      <c r="A12" s="5">
        <f>IF(PREENCHER!A14="","",PREENCHER!A14)</f>
      </c>
      <c r="B12" s="5">
        <f>IF(PREENCHER!B14="","",PREENCHER!B14)</f>
      </c>
      <c r="C12" s="5">
        <f>IF(PREENCHER!C14="","",PREENCHER!C14)</f>
      </c>
      <c r="D12" s="5">
        <f>IF(PREENCHER!D14="","",PREENCHER!D14)</f>
      </c>
      <c r="E12" s="6" t="e">
        <f>IF(PREENCHER!#REF!="","",IF(COUNTIF(PREENCHER!$AG14:$AI14,PREENCHER!#REF!)=0,CONCATENATE(PREENCHER!AO14,#REF!),PREENCHER!#REF!))</f>
        <v>#REF!</v>
      </c>
      <c r="F12" s="6">
        <f>IF(PREENCHER!L14="","",IF(COUNTIF(PREENCHER!$AG14:$AI14,PREENCHER!L14)=0,CONCATENATE(PREENCHER!AP14,#REF!),PREENCHER!L14))</f>
      </c>
      <c r="G12" s="6" t="e">
        <f>IF(PREENCHER!#REF!="","",IF(COUNTIF(PREENCHER!$AG14:$AI14,PREENCHER!#REF!)=0,CONCATENATE(PREENCHER!AQ14,#REF!),PREENCHER!#REF!))</f>
        <v>#REF!</v>
      </c>
      <c r="H12" s="6">
        <f>IF(PREENCHER!N14="","",IF(COUNTIF(PREENCHER!$AG14:$AI14,PREENCHER!N14)=0,CONCATENATE(PREENCHER!AR14,#REF!),PREENCHER!N14))</f>
      </c>
      <c r="I12" s="6" t="e">
        <f>IF(PREENCHER!#REF!="","",IF(COUNTIF(PREENCHER!$AG14:$AI14,PREENCHER!#REF!)=0,CONCATENATE(PREENCHER!AS14,#REF!),PREENCHER!#REF!))</f>
        <v>#REF!</v>
      </c>
      <c r="J12" s="6" t="e">
        <f>IF(PREENCHER!#REF!="","",IF(COUNTIF(PREENCHER!$AG14:$AI14,PREENCHER!#REF!)=0,CONCATENATE(PREENCHER!AT14,#REF!),PREENCHER!#REF!))</f>
        <v>#REF!</v>
      </c>
      <c r="K12" s="6" t="e">
        <f>IF(PREENCHER!#REF!="","",IF(COUNTIF(PREENCHER!$AG14:$AI14,PREENCHER!#REF!)=0,CONCATENATE(PREENCHER!AU14,#REF!),PREENCHER!#REF!))</f>
        <v>#REF!</v>
      </c>
      <c r="L12" s="6" t="e">
        <f>IF(PREENCHER!#REF!="","",IF(COUNTIF(PREENCHER!$AG14:$AI14,PREENCHER!#REF!)=0,CONCATENATE(PREENCHER!AV14,#REF!),PREENCHER!#REF!))</f>
        <v>#REF!</v>
      </c>
      <c r="M12" s="6" t="e">
        <f>IF(PREENCHER!#REF!="","",IF(COUNTIF(PREENCHER!$AG14:$AI14,PREENCHER!#REF!)=0,CONCATENATE(PREENCHER!AW14,#REF!),PREENCHER!#REF!))</f>
        <v>#REF!</v>
      </c>
      <c r="N12" s="6" t="e">
        <f>IF(PREENCHER!#REF!="","",IF(COUNTIF(PREENCHER!$AG14:$AI14,PREENCHER!#REF!)=0,CONCATENATE(PREENCHER!AX14,#REF!),PREENCHER!#REF!))</f>
        <v>#REF!</v>
      </c>
      <c r="O12" s="7">
        <f t="shared" si="0"/>
      </c>
      <c r="P12" s="7">
        <f t="shared" si="1"/>
      </c>
      <c r="Q12" s="8"/>
      <c r="R12" s="1"/>
      <c r="S12" s="7">
        <f t="shared" si="2"/>
      </c>
      <c r="T12" s="7">
        <f t="shared" si="3"/>
      </c>
      <c r="U12" s="9">
        <f t="shared" si="4"/>
      </c>
    </row>
    <row r="13" spans="1:21" ht="15">
      <c r="A13" s="5">
        <f>IF(PREENCHER!A15="","",PREENCHER!A15)</f>
      </c>
      <c r="B13" s="5">
        <f>IF(PREENCHER!B15="","",PREENCHER!B15)</f>
      </c>
      <c r="C13" s="5">
        <f>IF(PREENCHER!C15="","",PREENCHER!C15)</f>
      </c>
      <c r="D13" s="5">
        <f>IF(PREENCHER!D15="","",PREENCHER!D15)</f>
      </c>
      <c r="E13" s="6" t="e">
        <f>IF(PREENCHER!#REF!="","",IF(COUNTIF(PREENCHER!$AG15:$AI15,PREENCHER!#REF!)=0,CONCATENATE(PREENCHER!AO15,#REF!),PREENCHER!#REF!))</f>
        <v>#REF!</v>
      </c>
      <c r="F13" s="6">
        <f>IF(PREENCHER!L15="","",IF(COUNTIF(PREENCHER!$AG15:$AI15,PREENCHER!L15)=0,CONCATENATE(PREENCHER!AP15,#REF!),PREENCHER!L15))</f>
      </c>
      <c r="G13" s="6" t="e">
        <f>IF(PREENCHER!#REF!="","",IF(COUNTIF(PREENCHER!$AG15:$AI15,PREENCHER!#REF!)=0,CONCATENATE(PREENCHER!AQ15,#REF!),PREENCHER!#REF!))</f>
        <v>#REF!</v>
      </c>
      <c r="H13" s="6">
        <f>IF(PREENCHER!N15="","",IF(COUNTIF(PREENCHER!$AG15:$AI15,PREENCHER!N15)=0,CONCATENATE(PREENCHER!AR15,#REF!),PREENCHER!N15))</f>
      </c>
      <c r="I13" s="6" t="e">
        <f>IF(PREENCHER!#REF!="","",IF(COUNTIF(PREENCHER!$AG15:$AI15,PREENCHER!#REF!)=0,CONCATENATE(PREENCHER!AS15,#REF!),PREENCHER!#REF!))</f>
        <v>#REF!</v>
      </c>
      <c r="J13" s="6" t="e">
        <f>IF(PREENCHER!#REF!="","",IF(COUNTIF(PREENCHER!$AG15:$AI15,PREENCHER!#REF!)=0,CONCATENATE(PREENCHER!AT15,#REF!),PREENCHER!#REF!))</f>
        <v>#REF!</v>
      </c>
      <c r="K13" s="6" t="e">
        <f>IF(PREENCHER!#REF!="","",IF(COUNTIF(PREENCHER!$AG15:$AI15,PREENCHER!#REF!)=0,CONCATENATE(PREENCHER!AU15,#REF!),PREENCHER!#REF!))</f>
        <v>#REF!</v>
      </c>
      <c r="L13" s="6" t="e">
        <f>IF(PREENCHER!#REF!="","",IF(COUNTIF(PREENCHER!$AG15:$AI15,PREENCHER!#REF!)=0,CONCATENATE(PREENCHER!AV15,#REF!),PREENCHER!#REF!))</f>
        <v>#REF!</v>
      </c>
      <c r="M13" s="6" t="e">
        <f>IF(PREENCHER!#REF!="","",IF(COUNTIF(PREENCHER!$AG15:$AI15,PREENCHER!#REF!)=0,CONCATENATE(PREENCHER!AW15,#REF!),PREENCHER!#REF!))</f>
        <v>#REF!</v>
      </c>
      <c r="N13" s="6" t="e">
        <f>IF(PREENCHER!#REF!="","",IF(COUNTIF(PREENCHER!$AG15:$AI15,PREENCHER!#REF!)=0,CONCATENATE(PREENCHER!AX15,#REF!),PREENCHER!#REF!))</f>
        <v>#REF!</v>
      </c>
      <c r="O13" s="7">
        <f t="shared" si="0"/>
      </c>
      <c r="P13" s="7">
        <f t="shared" si="1"/>
      </c>
      <c r="Q13" s="8"/>
      <c r="R13" s="1"/>
      <c r="S13" s="7">
        <f t="shared" si="2"/>
      </c>
      <c r="T13" s="7">
        <f t="shared" si="3"/>
      </c>
      <c r="U13" s="9">
        <f t="shared" si="4"/>
      </c>
    </row>
    <row r="14" spans="1:21" ht="15">
      <c r="A14" s="5">
        <f>IF(PREENCHER!A16="","",PREENCHER!A16)</f>
      </c>
      <c r="B14" s="5">
        <f>IF(PREENCHER!B16="","",PREENCHER!B16)</f>
      </c>
      <c r="C14" s="5">
        <f>IF(PREENCHER!C16="","",PREENCHER!C16)</f>
      </c>
      <c r="D14" s="5">
        <f>IF(PREENCHER!D16="","",PREENCHER!D16)</f>
      </c>
      <c r="E14" s="6" t="e">
        <f>IF(PREENCHER!#REF!="","",IF(COUNTIF(PREENCHER!$AG16:$AI16,PREENCHER!#REF!)=0,CONCATENATE(PREENCHER!AO16,#REF!),PREENCHER!#REF!))</f>
        <v>#REF!</v>
      </c>
      <c r="F14" s="6">
        <f>IF(PREENCHER!L16="","",IF(COUNTIF(PREENCHER!$AG16:$AI16,PREENCHER!L16)=0,CONCATENATE(PREENCHER!AP16,#REF!),PREENCHER!L16))</f>
      </c>
      <c r="G14" s="6" t="e">
        <f>IF(PREENCHER!#REF!="","",IF(COUNTIF(PREENCHER!$AG16:$AI16,PREENCHER!#REF!)=0,CONCATENATE(PREENCHER!AQ16,#REF!),PREENCHER!#REF!))</f>
        <v>#REF!</v>
      </c>
      <c r="H14" s="6">
        <f>IF(PREENCHER!N16="","",IF(COUNTIF(PREENCHER!$AG16:$AI16,PREENCHER!N16)=0,CONCATENATE(PREENCHER!AR16,#REF!),PREENCHER!N16))</f>
      </c>
      <c r="I14" s="6" t="e">
        <f>IF(PREENCHER!#REF!="","",IF(COUNTIF(PREENCHER!$AG16:$AI16,PREENCHER!#REF!)=0,CONCATENATE(PREENCHER!AS16,#REF!),PREENCHER!#REF!))</f>
        <v>#REF!</v>
      </c>
      <c r="J14" s="6" t="e">
        <f>IF(PREENCHER!#REF!="","",IF(COUNTIF(PREENCHER!$AG16:$AI16,PREENCHER!#REF!)=0,CONCATENATE(PREENCHER!AT16,#REF!),PREENCHER!#REF!))</f>
        <v>#REF!</v>
      </c>
      <c r="K14" s="6" t="e">
        <f>IF(PREENCHER!#REF!="","",IF(COUNTIF(PREENCHER!$AG16:$AI16,PREENCHER!#REF!)=0,CONCATENATE(PREENCHER!AU16,#REF!),PREENCHER!#REF!))</f>
        <v>#REF!</v>
      </c>
      <c r="L14" s="6" t="e">
        <f>IF(PREENCHER!#REF!="","",IF(COUNTIF(PREENCHER!$AG16:$AI16,PREENCHER!#REF!)=0,CONCATENATE(PREENCHER!AV16,#REF!),PREENCHER!#REF!))</f>
        <v>#REF!</v>
      </c>
      <c r="M14" s="6" t="e">
        <f>IF(PREENCHER!#REF!="","",IF(COUNTIF(PREENCHER!$AG16:$AI16,PREENCHER!#REF!)=0,CONCATENATE(PREENCHER!AW16,#REF!),PREENCHER!#REF!))</f>
        <v>#REF!</v>
      </c>
      <c r="N14" s="6" t="e">
        <f>IF(PREENCHER!#REF!="","",IF(COUNTIF(PREENCHER!$AG16:$AI16,PREENCHER!#REF!)=0,CONCATENATE(PREENCHER!AX16,#REF!),PREENCHER!#REF!))</f>
        <v>#REF!</v>
      </c>
      <c r="O14" s="7">
        <f t="shared" si="0"/>
      </c>
      <c r="P14" s="7">
        <f t="shared" si="1"/>
      </c>
      <c r="Q14" s="8"/>
      <c r="R14" s="1"/>
      <c r="S14" s="7">
        <f t="shared" si="2"/>
      </c>
      <c r="T14" s="7">
        <f t="shared" si="3"/>
      </c>
      <c r="U14" s="9">
        <f t="shared" si="4"/>
      </c>
    </row>
    <row r="15" spans="1:21" ht="15">
      <c r="A15" s="5">
        <f>IF(PREENCHER!A17="","",PREENCHER!A17)</f>
      </c>
      <c r="B15" s="5">
        <f>IF(PREENCHER!B17="","",PREENCHER!B17)</f>
      </c>
      <c r="C15" s="5">
        <f>IF(PREENCHER!C17="","",PREENCHER!C17)</f>
      </c>
      <c r="D15" s="5">
        <f>IF(PREENCHER!D17="","",PREENCHER!D17)</f>
      </c>
      <c r="E15" s="6" t="e">
        <f>IF(PREENCHER!#REF!="","",IF(COUNTIF(PREENCHER!$AG17:$AI17,PREENCHER!#REF!)=0,CONCATENATE(PREENCHER!AO17,#REF!),PREENCHER!#REF!))</f>
        <v>#REF!</v>
      </c>
      <c r="F15" s="6">
        <f>IF(PREENCHER!L17="","",IF(COUNTIF(PREENCHER!$AG17:$AI17,PREENCHER!L17)=0,CONCATENATE(PREENCHER!AP17,#REF!),PREENCHER!L17))</f>
      </c>
      <c r="G15" s="6" t="e">
        <f>IF(PREENCHER!#REF!="","",IF(COUNTIF(PREENCHER!$AG17:$AI17,PREENCHER!#REF!)=0,CONCATENATE(PREENCHER!AQ17,#REF!),PREENCHER!#REF!))</f>
        <v>#REF!</v>
      </c>
      <c r="H15" s="6">
        <f>IF(PREENCHER!N17="","",IF(COUNTIF(PREENCHER!$AG17:$AI17,PREENCHER!N17)=0,CONCATENATE(PREENCHER!AR17,#REF!),PREENCHER!N17))</f>
      </c>
      <c r="I15" s="6" t="e">
        <f>IF(PREENCHER!#REF!="","",IF(COUNTIF(PREENCHER!$AG17:$AI17,PREENCHER!#REF!)=0,CONCATENATE(PREENCHER!AS17,#REF!),PREENCHER!#REF!))</f>
        <v>#REF!</v>
      </c>
      <c r="J15" s="6" t="e">
        <f>IF(PREENCHER!#REF!="","",IF(COUNTIF(PREENCHER!$AG17:$AI17,PREENCHER!#REF!)=0,CONCATENATE(PREENCHER!AT17,#REF!),PREENCHER!#REF!))</f>
        <v>#REF!</v>
      </c>
      <c r="K15" s="6" t="e">
        <f>IF(PREENCHER!#REF!="","",IF(COUNTIF(PREENCHER!$AG17:$AI17,PREENCHER!#REF!)=0,CONCATENATE(PREENCHER!AU17,#REF!),PREENCHER!#REF!))</f>
        <v>#REF!</v>
      </c>
      <c r="L15" s="6" t="e">
        <f>IF(PREENCHER!#REF!="","",IF(COUNTIF(PREENCHER!$AG17:$AI17,PREENCHER!#REF!)=0,CONCATENATE(PREENCHER!AV17,#REF!),PREENCHER!#REF!))</f>
        <v>#REF!</v>
      </c>
      <c r="M15" s="6" t="e">
        <f>IF(PREENCHER!#REF!="","",IF(COUNTIF(PREENCHER!$AG17:$AI17,PREENCHER!#REF!)=0,CONCATENATE(PREENCHER!AW17,#REF!),PREENCHER!#REF!))</f>
        <v>#REF!</v>
      </c>
      <c r="N15" s="6" t="e">
        <f>IF(PREENCHER!#REF!="","",IF(COUNTIF(PREENCHER!$AG17:$AI17,PREENCHER!#REF!)=0,CONCATENATE(PREENCHER!AX17,#REF!),PREENCHER!#REF!))</f>
        <v>#REF!</v>
      </c>
      <c r="O15" s="7">
        <f t="shared" si="0"/>
      </c>
      <c r="P15" s="7">
        <f t="shared" si="1"/>
      </c>
      <c r="Q15" s="8"/>
      <c r="R15" s="1"/>
      <c r="S15" s="7">
        <f t="shared" si="2"/>
      </c>
      <c r="T15" s="7">
        <f t="shared" si="3"/>
      </c>
      <c r="U15" s="9">
        <f t="shared" si="4"/>
      </c>
    </row>
    <row r="16" spans="1:21" ht="15">
      <c r="A16" s="5">
        <f>IF(PREENCHER!A18="","",PREENCHER!A18)</f>
      </c>
      <c r="B16" s="5">
        <f>IF(PREENCHER!B18="","",PREENCHER!B18)</f>
      </c>
      <c r="C16" s="5">
        <f>IF(PREENCHER!C18="","",PREENCHER!C18)</f>
      </c>
      <c r="D16" s="5">
        <f>IF(PREENCHER!D18="","",PREENCHER!D18)</f>
      </c>
      <c r="E16" s="6" t="e">
        <f>IF(PREENCHER!#REF!="","",IF(COUNTIF(PREENCHER!$AG18:$AI18,PREENCHER!#REF!)=0,CONCATENATE(PREENCHER!AO18,#REF!),PREENCHER!#REF!))</f>
        <v>#REF!</v>
      </c>
      <c r="F16" s="6">
        <f>IF(PREENCHER!L18="","",IF(COUNTIF(PREENCHER!$AG18:$AI18,PREENCHER!L18)=0,CONCATENATE(PREENCHER!AP18,#REF!),PREENCHER!L18))</f>
      </c>
      <c r="G16" s="6" t="e">
        <f>IF(PREENCHER!#REF!="","",IF(COUNTIF(PREENCHER!$AG18:$AI18,PREENCHER!#REF!)=0,CONCATENATE(PREENCHER!AQ18,#REF!),PREENCHER!#REF!))</f>
        <v>#REF!</v>
      </c>
      <c r="H16" s="6">
        <f>IF(PREENCHER!N18="","",IF(COUNTIF(PREENCHER!$AG18:$AI18,PREENCHER!N18)=0,CONCATENATE(PREENCHER!AR18,#REF!),PREENCHER!N18))</f>
      </c>
      <c r="I16" s="6" t="e">
        <f>IF(PREENCHER!#REF!="","",IF(COUNTIF(PREENCHER!$AG18:$AI18,PREENCHER!#REF!)=0,CONCATENATE(PREENCHER!AS18,#REF!),PREENCHER!#REF!))</f>
        <v>#REF!</v>
      </c>
      <c r="J16" s="6" t="e">
        <f>IF(PREENCHER!#REF!="","",IF(COUNTIF(PREENCHER!$AG18:$AI18,PREENCHER!#REF!)=0,CONCATENATE(PREENCHER!AT18,#REF!),PREENCHER!#REF!))</f>
        <v>#REF!</v>
      </c>
      <c r="K16" s="6" t="e">
        <f>IF(PREENCHER!#REF!="","",IF(COUNTIF(PREENCHER!$AG18:$AI18,PREENCHER!#REF!)=0,CONCATENATE(PREENCHER!AU18,#REF!),PREENCHER!#REF!))</f>
        <v>#REF!</v>
      </c>
      <c r="L16" s="6" t="e">
        <f>IF(PREENCHER!#REF!="","",IF(COUNTIF(PREENCHER!$AG18:$AI18,PREENCHER!#REF!)=0,CONCATENATE(PREENCHER!AV18,#REF!),PREENCHER!#REF!))</f>
        <v>#REF!</v>
      </c>
      <c r="M16" s="6" t="e">
        <f>IF(PREENCHER!#REF!="","",IF(COUNTIF(PREENCHER!$AG18:$AI18,PREENCHER!#REF!)=0,CONCATENATE(PREENCHER!AW18,#REF!),PREENCHER!#REF!))</f>
        <v>#REF!</v>
      </c>
      <c r="N16" s="6" t="e">
        <f>IF(PREENCHER!#REF!="","",IF(COUNTIF(PREENCHER!$AG18:$AI18,PREENCHER!#REF!)=0,CONCATENATE(PREENCHER!AX18,#REF!),PREENCHER!#REF!))</f>
        <v>#REF!</v>
      </c>
      <c r="O16" s="7">
        <f t="shared" si="0"/>
      </c>
      <c r="P16" s="7">
        <f t="shared" si="1"/>
      </c>
      <c r="Q16" s="8"/>
      <c r="R16" s="1"/>
      <c r="S16" s="7">
        <f t="shared" si="2"/>
      </c>
      <c r="T16" s="7">
        <f t="shared" si="3"/>
      </c>
      <c r="U16" s="9">
        <f t="shared" si="4"/>
      </c>
    </row>
    <row r="17" spans="1:21" ht="15">
      <c r="A17" s="5">
        <f>IF(PREENCHER!A19="","",PREENCHER!A19)</f>
      </c>
      <c r="B17" s="5">
        <f>IF(PREENCHER!B19="","",PREENCHER!B19)</f>
      </c>
      <c r="C17" s="5">
        <f>IF(PREENCHER!C19="","",PREENCHER!C19)</f>
      </c>
      <c r="D17" s="5">
        <f>IF(PREENCHER!D19="","",PREENCHER!D19)</f>
      </c>
      <c r="E17" s="6" t="e">
        <f>IF(PREENCHER!#REF!="","",IF(COUNTIF(PREENCHER!$AG19:$AI19,PREENCHER!#REF!)=0,CONCATENATE(PREENCHER!AO19,#REF!),PREENCHER!#REF!))</f>
        <v>#REF!</v>
      </c>
      <c r="F17" s="6">
        <f>IF(PREENCHER!L19="","",IF(COUNTIF(PREENCHER!$AG19:$AI19,PREENCHER!L19)=0,CONCATENATE(PREENCHER!AP19,#REF!),PREENCHER!L19))</f>
      </c>
      <c r="G17" s="6" t="e">
        <f>IF(PREENCHER!#REF!="","",IF(COUNTIF(PREENCHER!$AG19:$AI19,PREENCHER!#REF!)=0,CONCATENATE(PREENCHER!AQ19,#REF!),PREENCHER!#REF!))</f>
        <v>#REF!</v>
      </c>
      <c r="H17" s="6">
        <f>IF(PREENCHER!N19="","",IF(COUNTIF(PREENCHER!$AG19:$AI19,PREENCHER!N19)=0,CONCATENATE(PREENCHER!AR19,#REF!),PREENCHER!N19))</f>
      </c>
      <c r="I17" s="6" t="e">
        <f>IF(PREENCHER!#REF!="","",IF(COUNTIF(PREENCHER!$AG19:$AI19,PREENCHER!#REF!)=0,CONCATENATE(PREENCHER!AS19,#REF!),PREENCHER!#REF!))</f>
        <v>#REF!</v>
      </c>
      <c r="J17" s="6" t="e">
        <f>IF(PREENCHER!#REF!="","",IF(COUNTIF(PREENCHER!$AG19:$AI19,PREENCHER!#REF!)=0,CONCATENATE(PREENCHER!AT19,#REF!),PREENCHER!#REF!))</f>
        <v>#REF!</v>
      </c>
      <c r="K17" s="6" t="e">
        <f>IF(PREENCHER!#REF!="","",IF(COUNTIF(PREENCHER!$AG19:$AI19,PREENCHER!#REF!)=0,CONCATENATE(PREENCHER!AU19,#REF!),PREENCHER!#REF!))</f>
        <v>#REF!</v>
      </c>
      <c r="L17" s="6" t="e">
        <f>IF(PREENCHER!#REF!="","",IF(COUNTIF(PREENCHER!$AG19:$AI19,PREENCHER!#REF!)=0,CONCATENATE(PREENCHER!AV19,#REF!),PREENCHER!#REF!))</f>
        <v>#REF!</v>
      </c>
      <c r="M17" s="6" t="e">
        <f>IF(PREENCHER!#REF!="","",IF(COUNTIF(PREENCHER!$AG19:$AI19,PREENCHER!#REF!)=0,CONCATENATE(PREENCHER!AW19,#REF!),PREENCHER!#REF!))</f>
        <v>#REF!</v>
      </c>
      <c r="N17" s="6" t="e">
        <f>IF(PREENCHER!#REF!="","",IF(COUNTIF(PREENCHER!$AG19:$AI19,PREENCHER!#REF!)=0,CONCATENATE(PREENCHER!AX19,#REF!),PREENCHER!#REF!))</f>
        <v>#REF!</v>
      </c>
      <c r="O17" s="7">
        <f t="shared" si="0"/>
      </c>
      <c r="P17" s="7">
        <f t="shared" si="1"/>
      </c>
      <c r="Q17" s="8"/>
      <c r="R17" s="1"/>
      <c r="S17" s="7">
        <f t="shared" si="2"/>
      </c>
      <c r="T17" s="7">
        <f t="shared" si="3"/>
      </c>
      <c r="U17" s="9">
        <f t="shared" si="4"/>
      </c>
    </row>
    <row r="18" spans="1:21" ht="15">
      <c r="A18" s="5">
        <f>IF(PREENCHER!A20="","",PREENCHER!A20)</f>
      </c>
      <c r="B18" s="5">
        <f>IF(PREENCHER!B20="","",PREENCHER!B20)</f>
      </c>
      <c r="C18" s="5">
        <f>IF(PREENCHER!C20="","",PREENCHER!C20)</f>
      </c>
      <c r="D18" s="5">
        <f>IF(PREENCHER!D20="","",PREENCHER!D20)</f>
      </c>
      <c r="E18" s="6" t="e">
        <f>IF(PREENCHER!#REF!="","",IF(COUNTIF(PREENCHER!$AG20:$AI20,PREENCHER!#REF!)=0,CONCATENATE(PREENCHER!AO20,#REF!),PREENCHER!#REF!))</f>
        <v>#REF!</v>
      </c>
      <c r="F18" s="6">
        <f>IF(PREENCHER!L20="","",IF(COUNTIF(PREENCHER!$AG20:$AI20,PREENCHER!L20)=0,CONCATENATE(PREENCHER!AP20,#REF!),PREENCHER!L20))</f>
      </c>
      <c r="G18" s="6" t="e">
        <f>IF(PREENCHER!#REF!="","",IF(COUNTIF(PREENCHER!$AG20:$AI20,PREENCHER!#REF!)=0,CONCATENATE(PREENCHER!AQ20,#REF!),PREENCHER!#REF!))</f>
        <v>#REF!</v>
      </c>
      <c r="H18" s="6">
        <f>IF(PREENCHER!N20="","",IF(COUNTIF(PREENCHER!$AG20:$AI20,PREENCHER!N20)=0,CONCATENATE(PREENCHER!AR20,#REF!),PREENCHER!N20))</f>
      </c>
      <c r="I18" s="6" t="e">
        <f>IF(PREENCHER!#REF!="","",IF(COUNTIF(PREENCHER!$AG20:$AI20,PREENCHER!#REF!)=0,CONCATENATE(PREENCHER!AS20,#REF!),PREENCHER!#REF!))</f>
        <v>#REF!</v>
      </c>
      <c r="J18" s="6" t="e">
        <f>IF(PREENCHER!#REF!="","",IF(COUNTIF(PREENCHER!$AG20:$AI20,PREENCHER!#REF!)=0,CONCATENATE(PREENCHER!AT20,#REF!),PREENCHER!#REF!))</f>
        <v>#REF!</v>
      </c>
      <c r="K18" s="6" t="e">
        <f>IF(PREENCHER!#REF!="","",IF(COUNTIF(PREENCHER!$AG20:$AI20,PREENCHER!#REF!)=0,CONCATENATE(PREENCHER!AU20,#REF!),PREENCHER!#REF!))</f>
        <v>#REF!</v>
      </c>
      <c r="L18" s="6" t="e">
        <f>IF(PREENCHER!#REF!="","",IF(COUNTIF(PREENCHER!$AG20:$AI20,PREENCHER!#REF!)=0,CONCATENATE(PREENCHER!AV20,#REF!),PREENCHER!#REF!))</f>
        <v>#REF!</v>
      </c>
      <c r="M18" s="6" t="e">
        <f>IF(PREENCHER!#REF!="","",IF(COUNTIF(PREENCHER!$AG20:$AI20,PREENCHER!#REF!)=0,CONCATENATE(PREENCHER!AW20,#REF!),PREENCHER!#REF!))</f>
        <v>#REF!</v>
      </c>
      <c r="N18" s="6" t="e">
        <f>IF(PREENCHER!#REF!="","",IF(COUNTIF(PREENCHER!$AG20:$AI20,PREENCHER!#REF!)=0,CONCATENATE(PREENCHER!AX20,#REF!),PREENCHER!#REF!))</f>
        <v>#REF!</v>
      </c>
      <c r="O18" s="7">
        <f t="shared" si="0"/>
      </c>
      <c r="P18" s="7">
        <f t="shared" si="1"/>
      </c>
      <c r="Q18" s="8"/>
      <c r="R18" s="1"/>
      <c r="S18" s="7">
        <f t="shared" si="2"/>
      </c>
      <c r="T18" s="7">
        <f t="shared" si="3"/>
      </c>
      <c r="U18" s="9">
        <f t="shared" si="4"/>
      </c>
    </row>
    <row r="19" spans="1:21" ht="15">
      <c r="A19" s="5">
        <f>IF(PREENCHER!A21="","",PREENCHER!A21)</f>
      </c>
      <c r="B19" s="5">
        <f>IF(PREENCHER!B21="","",PREENCHER!B21)</f>
      </c>
      <c r="C19" s="5">
        <f>IF(PREENCHER!C21="","",PREENCHER!C21)</f>
      </c>
      <c r="D19" s="5">
        <f>IF(PREENCHER!D21="","",PREENCHER!D21)</f>
      </c>
      <c r="E19" s="6" t="e">
        <f>IF(PREENCHER!#REF!="","",IF(COUNTIF(PREENCHER!$AG21:$AI21,PREENCHER!#REF!)=0,CONCATENATE(PREENCHER!AO21,#REF!),PREENCHER!#REF!))</f>
        <v>#REF!</v>
      </c>
      <c r="F19" s="6">
        <f>IF(PREENCHER!L21="","",IF(COUNTIF(PREENCHER!$AG21:$AI21,PREENCHER!L21)=0,CONCATENATE(PREENCHER!AP21,#REF!),PREENCHER!L21))</f>
      </c>
      <c r="G19" s="6" t="e">
        <f>IF(PREENCHER!#REF!="","",IF(COUNTIF(PREENCHER!$AG21:$AI21,PREENCHER!#REF!)=0,CONCATENATE(PREENCHER!AQ21,#REF!),PREENCHER!#REF!))</f>
        <v>#REF!</v>
      </c>
      <c r="H19" s="6">
        <f>IF(PREENCHER!N21="","",IF(COUNTIF(PREENCHER!$AG21:$AI21,PREENCHER!N21)=0,CONCATENATE(PREENCHER!AR21,#REF!),PREENCHER!N21))</f>
      </c>
      <c r="I19" s="6" t="e">
        <f>IF(PREENCHER!#REF!="","",IF(COUNTIF(PREENCHER!$AG21:$AI21,PREENCHER!#REF!)=0,CONCATENATE(PREENCHER!AS21,#REF!),PREENCHER!#REF!))</f>
        <v>#REF!</v>
      </c>
      <c r="J19" s="6" t="e">
        <f>IF(PREENCHER!#REF!="","",IF(COUNTIF(PREENCHER!$AG21:$AI21,PREENCHER!#REF!)=0,CONCATENATE(PREENCHER!AT21,#REF!),PREENCHER!#REF!))</f>
        <v>#REF!</v>
      </c>
      <c r="K19" s="6" t="e">
        <f>IF(PREENCHER!#REF!="","",IF(COUNTIF(PREENCHER!$AG21:$AI21,PREENCHER!#REF!)=0,CONCATENATE(PREENCHER!AU21,#REF!),PREENCHER!#REF!))</f>
        <v>#REF!</v>
      </c>
      <c r="L19" s="6" t="e">
        <f>IF(PREENCHER!#REF!="","",IF(COUNTIF(PREENCHER!$AG21:$AI21,PREENCHER!#REF!)=0,CONCATENATE(PREENCHER!AV21,#REF!),PREENCHER!#REF!))</f>
        <v>#REF!</v>
      </c>
      <c r="M19" s="6" t="e">
        <f>IF(PREENCHER!#REF!="","",IF(COUNTIF(PREENCHER!$AG21:$AI21,PREENCHER!#REF!)=0,CONCATENATE(PREENCHER!AW21,#REF!),PREENCHER!#REF!))</f>
        <v>#REF!</v>
      </c>
      <c r="N19" s="6" t="e">
        <f>IF(PREENCHER!#REF!="","",IF(COUNTIF(PREENCHER!$AG21:$AI21,PREENCHER!#REF!)=0,CONCATENATE(PREENCHER!AX21,#REF!),PREENCHER!#REF!))</f>
        <v>#REF!</v>
      </c>
      <c r="O19" s="7">
        <f t="shared" si="0"/>
      </c>
      <c r="P19" s="7">
        <f t="shared" si="1"/>
      </c>
      <c r="Q19" s="8"/>
      <c r="R19" s="1"/>
      <c r="S19" s="7">
        <f t="shared" si="2"/>
      </c>
      <c r="T19" s="7">
        <f t="shared" si="3"/>
      </c>
      <c r="U19" s="9">
        <f t="shared" si="4"/>
      </c>
    </row>
    <row r="20" spans="1:21" ht="15">
      <c r="A20" s="5">
        <f>IF(PREENCHER!A22="","",PREENCHER!A22)</f>
      </c>
      <c r="B20" s="5">
        <f>IF(PREENCHER!B22="","",PREENCHER!B22)</f>
      </c>
      <c r="C20" s="5">
        <f>IF(PREENCHER!C22="","",PREENCHER!C22)</f>
      </c>
      <c r="D20" s="5">
        <f>IF(PREENCHER!D22="","",PREENCHER!D22)</f>
      </c>
      <c r="E20" s="6" t="e">
        <f>IF(PREENCHER!#REF!="","",IF(COUNTIF(PREENCHER!$AG22:$AI22,PREENCHER!#REF!)=0,CONCATENATE(PREENCHER!AO22,#REF!),PREENCHER!#REF!))</f>
        <v>#REF!</v>
      </c>
      <c r="F20" s="6">
        <f>IF(PREENCHER!L22="","",IF(COUNTIF(PREENCHER!$AG22:$AI22,PREENCHER!L22)=0,CONCATENATE(PREENCHER!AP22,#REF!),PREENCHER!L22))</f>
      </c>
      <c r="G20" s="6" t="e">
        <f>IF(PREENCHER!#REF!="","",IF(COUNTIF(PREENCHER!$AG22:$AI22,PREENCHER!#REF!)=0,CONCATENATE(PREENCHER!AQ22,#REF!),PREENCHER!#REF!))</f>
        <v>#REF!</v>
      </c>
      <c r="H20" s="6">
        <f>IF(PREENCHER!N22="","",IF(COUNTIF(PREENCHER!$AG22:$AI22,PREENCHER!N22)=0,CONCATENATE(PREENCHER!AR22,#REF!),PREENCHER!N22))</f>
      </c>
      <c r="I20" s="6" t="e">
        <f>IF(PREENCHER!#REF!="","",IF(COUNTIF(PREENCHER!$AG22:$AI22,PREENCHER!#REF!)=0,CONCATENATE(PREENCHER!AS22,#REF!),PREENCHER!#REF!))</f>
        <v>#REF!</v>
      </c>
      <c r="J20" s="6" t="e">
        <f>IF(PREENCHER!#REF!="","",IF(COUNTIF(PREENCHER!$AG22:$AI22,PREENCHER!#REF!)=0,CONCATENATE(PREENCHER!AT22,#REF!),PREENCHER!#REF!))</f>
        <v>#REF!</v>
      </c>
      <c r="K20" s="6" t="e">
        <f>IF(PREENCHER!#REF!="","",IF(COUNTIF(PREENCHER!$AG22:$AI22,PREENCHER!#REF!)=0,CONCATENATE(PREENCHER!AU22,#REF!),PREENCHER!#REF!))</f>
        <v>#REF!</v>
      </c>
      <c r="L20" s="6" t="e">
        <f>IF(PREENCHER!#REF!="","",IF(COUNTIF(PREENCHER!$AG22:$AI22,PREENCHER!#REF!)=0,CONCATENATE(PREENCHER!AV22,#REF!),PREENCHER!#REF!))</f>
        <v>#REF!</v>
      </c>
      <c r="M20" s="6" t="e">
        <f>IF(PREENCHER!#REF!="","",IF(COUNTIF(PREENCHER!$AG22:$AI22,PREENCHER!#REF!)=0,CONCATENATE(PREENCHER!AW22,#REF!),PREENCHER!#REF!))</f>
        <v>#REF!</v>
      </c>
      <c r="N20" s="6" t="e">
        <f>IF(PREENCHER!#REF!="","",IF(COUNTIF(PREENCHER!$AG22:$AI22,PREENCHER!#REF!)=0,CONCATENATE(PREENCHER!AX22,#REF!),PREENCHER!#REF!))</f>
        <v>#REF!</v>
      </c>
      <c r="O20" s="7">
        <f t="shared" si="0"/>
      </c>
      <c r="P20" s="7">
        <f t="shared" si="1"/>
      </c>
      <c r="Q20" s="8"/>
      <c r="R20" s="1"/>
      <c r="S20" s="7">
        <f t="shared" si="2"/>
      </c>
      <c r="T20" s="7">
        <f t="shared" si="3"/>
      </c>
      <c r="U20" s="9">
        <f t="shared" si="4"/>
      </c>
    </row>
    <row r="21" spans="1:21" ht="15">
      <c r="A21" s="5">
        <f>IF(PREENCHER!A23="","",PREENCHER!A23)</f>
      </c>
      <c r="B21" s="5">
        <f>IF(PREENCHER!B23="","",PREENCHER!B23)</f>
      </c>
      <c r="C21" s="5">
        <f>IF(PREENCHER!C23="","",PREENCHER!C23)</f>
      </c>
      <c r="D21" s="5">
        <f>IF(PREENCHER!D23="","",PREENCHER!D23)</f>
      </c>
      <c r="E21" s="6" t="e">
        <f>IF(PREENCHER!#REF!="","",IF(COUNTIF(PREENCHER!$AG23:$AI23,PREENCHER!#REF!)=0,CONCATENATE(PREENCHER!AO23,#REF!),PREENCHER!#REF!))</f>
        <v>#REF!</v>
      </c>
      <c r="F21" s="6">
        <f>IF(PREENCHER!L23="","",IF(COUNTIF(PREENCHER!$AG23:$AI23,PREENCHER!L23)=0,CONCATENATE(PREENCHER!AP23,#REF!),PREENCHER!L23))</f>
      </c>
      <c r="G21" s="6" t="e">
        <f>IF(PREENCHER!#REF!="","",IF(COUNTIF(PREENCHER!$AG23:$AI23,PREENCHER!#REF!)=0,CONCATENATE(PREENCHER!AQ23,#REF!),PREENCHER!#REF!))</f>
        <v>#REF!</v>
      </c>
      <c r="H21" s="6">
        <f>IF(PREENCHER!N23="","",IF(COUNTIF(PREENCHER!$AG23:$AI23,PREENCHER!N23)=0,CONCATENATE(PREENCHER!AR23,#REF!),PREENCHER!N23))</f>
      </c>
      <c r="I21" s="6" t="e">
        <f>IF(PREENCHER!#REF!="","",IF(COUNTIF(PREENCHER!$AG23:$AI23,PREENCHER!#REF!)=0,CONCATENATE(PREENCHER!AS23,#REF!),PREENCHER!#REF!))</f>
        <v>#REF!</v>
      </c>
      <c r="J21" s="6" t="e">
        <f>IF(PREENCHER!#REF!="","",IF(COUNTIF(PREENCHER!$AG23:$AI23,PREENCHER!#REF!)=0,CONCATENATE(PREENCHER!AT23,#REF!),PREENCHER!#REF!))</f>
        <v>#REF!</v>
      </c>
      <c r="K21" s="6" t="e">
        <f>IF(PREENCHER!#REF!="","",IF(COUNTIF(PREENCHER!$AG23:$AI23,PREENCHER!#REF!)=0,CONCATENATE(PREENCHER!AU23,#REF!),PREENCHER!#REF!))</f>
        <v>#REF!</v>
      </c>
      <c r="L21" s="6" t="e">
        <f>IF(PREENCHER!#REF!="","",IF(COUNTIF(PREENCHER!$AG23:$AI23,PREENCHER!#REF!)=0,CONCATENATE(PREENCHER!AV23,#REF!),PREENCHER!#REF!))</f>
        <v>#REF!</v>
      </c>
      <c r="M21" s="6" t="e">
        <f>IF(PREENCHER!#REF!="","",IF(COUNTIF(PREENCHER!$AG23:$AI23,PREENCHER!#REF!)=0,CONCATENATE(PREENCHER!AW23,#REF!),PREENCHER!#REF!))</f>
        <v>#REF!</v>
      </c>
      <c r="N21" s="6" t="e">
        <f>IF(PREENCHER!#REF!="","",IF(COUNTIF(PREENCHER!$AG23:$AI23,PREENCHER!#REF!)=0,CONCATENATE(PREENCHER!AX23,#REF!),PREENCHER!#REF!))</f>
        <v>#REF!</v>
      </c>
      <c r="O21" s="7">
        <f t="shared" si="0"/>
      </c>
      <c r="P21" s="7">
        <f t="shared" si="1"/>
      </c>
      <c r="Q21" s="8"/>
      <c r="R21" s="1"/>
      <c r="S21" s="7">
        <f t="shared" si="2"/>
      </c>
      <c r="T21" s="7">
        <f t="shared" si="3"/>
      </c>
      <c r="U21" s="9">
        <f t="shared" si="4"/>
      </c>
    </row>
    <row r="22" spans="1:21" ht="15">
      <c r="A22" s="5">
        <f>IF(PREENCHER!A24="","",PREENCHER!A24)</f>
      </c>
      <c r="B22" s="5">
        <f>IF(PREENCHER!B24="","",PREENCHER!B24)</f>
      </c>
      <c r="C22" s="5">
        <f>IF(PREENCHER!C24="","",PREENCHER!C24)</f>
      </c>
      <c r="D22" s="5">
        <f>IF(PREENCHER!D24="","",PREENCHER!D24)</f>
      </c>
      <c r="E22" s="6" t="e">
        <f>IF(PREENCHER!#REF!="","",IF(COUNTIF(PREENCHER!$AG24:$AI24,PREENCHER!#REF!)=0,CONCATENATE(PREENCHER!AO24,#REF!),PREENCHER!#REF!))</f>
        <v>#REF!</v>
      </c>
      <c r="F22" s="6">
        <f>IF(PREENCHER!L24="","",IF(COUNTIF(PREENCHER!$AG24:$AI24,PREENCHER!L24)=0,CONCATENATE(PREENCHER!AP24,#REF!),PREENCHER!L24))</f>
      </c>
      <c r="G22" s="6" t="e">
        <f>IF(PREENCHER!#REF!="","",IF(COUNTIF(PREENCHER!$AG24:$AI24,PREENCHER!#REF!)=0,CONCATENATE(PREENCHER!AQ24,#REF!),PREENCHER!#REF!))</f>
        <v>#REF!</v>
      </c>
      <c r="H22" s="6">
        <f>IF(PREENCHER!N24="","",IF(COUNTIF(PREENCHER!$AG24:$AI24,PREENCHER!N24)=0,CONCATENATE(PREENCHER!AR24,#REF!),PREENCHER!N24))</f>
      </c>
      <c r="I22" s="6" t="e">
        <f>IF(PREENCHER!#REF!="","",IF(COUNTIF(PREENCHER!$AG24:$AI24,PREENCHER!#REF!)=0,CONCATENATE(PREENCHER!AS24,#REF!),PREENCHER!#REF!))</f>
        <v>#REF!</v>
      </c>
      <c r="J22" s="6" t="e">
        <f>IF(PREENCHER!#REF!="","",IF(COUNTIF(PREENCHER!$AG24:$AI24,PREENCHER!#REF!)=0,CONCATENATE(PREENCHER!AT24,#REF!),PREENCHER!#REF!))</f>
        <v>#REF!</v>
      </c>
      <c r="K22" s="6" t="e">
        <f>IF(PREENCHER!#REF!="","",IF(COUNTIF(PREENCHER!$AG24:$AI24,PREENCHER!#REF!)=0,CONCATENATE(PREENCHER!AU24,#REF!),PREENCHER!#REF!))</f>
        <v>#REF!</v>
      </c>
      <c r="L22" s="6" t="e">
        <f>IF(PREENCHER!#REF!="","",IF(COUNTIF(PREENCHER!$AG24:$AI24,PREENCHER!#REF!)=0,CONCATENATE(PREENCHER!AV24,#REF!),PREENCHER!#REF!))</f>
        <v>#REF!</v>
      </c>
      <c r="M22" s="6" t="e">
        <f>IF(PREENCHER!#REF!="","",IF(COUNTIF(PREENCHER!$AG24:$AI24,PREENCHER!#REF!)=0,CONCATENATE(PREENCHER!AW24,#REF!),PREENCHER!#REF!))</f>
        <v>#REF!</v>
      </c>
      <c r="N22" s="6" t="e">
        <f>IF(PREENCHER!#REF!="","",IF(COUNTIF(PREENCHER!$AG24:$AI24,PREENCHER!#REF!)=0,CONCATENATE(PREENCHER!AX24,#REF!),PREENCHER!#REF!))</f>
        <v>#REF!</v>
      </c>
      <c r="O22" s="7">
        <f t="shared" si="0"/>
      </c>
      <c r="P22" s="7">
        <f t="shared" si="1"/>
      </c>
      <c r="Q22" s="8"/>
      <c r="R22" s="1"/>
      <c r="S22" s="7">
        <f t="shared" si="2"/>
      </c>
      <c r="T22" s="7">
        <f t="shared" si="3"/>
      </c>
      <c r="U22" s="9">
        <f t="shared" si="4"/>
      </c>
    </row>
    <row r="23" spans="1:21" ht="15">
      <c r="A23" s="5">
        <f>IF(PREENCHER!A25="","",PREENCHER!A25)</f>
      </c>
      <c r="B23" s="5">
        <f>IF(PREENCHER!B25="","",PREENCHER!B25)</f>
      </c>
      <c r="C23" s="5">
        <f>IF(PREENCHER!C25="","",PREENCHER!C25)</f>
      </c>
      <c r="D23" s="5">
        <f>IF(PREENCHER!D25="","",PREENCHER!D25)</f>
      </c>
      <c r="E23" s="6" t="e">
        <f>IF(PREENCHER!#REF!="","",IF(COUNTIF(PREENCHER!$AG25:$AI25,PREENCHER!#REF!)=0,CONCATENATE(PREENCHER!AO25,#REF!),PREENCHER!#REF!))</f>
        <v>#REF!</v>
      </c>
      <c r="F23" s="6">
        <f>IF(PREENCHER!L25="","",IF(COUNTIF(PREENCHER!$AG25:$AI25,PREENCHER!L25)=0,CONCATENATE(PREENCHER!AP25,#REF!),PREENCHER!L25))</f>
      </c>
      <c r="G23" s="6" t="e">
        <f>IF(PREENCHER!#REF!="","",IF(COUNTIF(PREENCHER!$AG25:$AI25,PREENCHER!#REF!)=0,CONCATENATE(PREENCHER!AQ25,#REF!),PREENCHER!#REF!))</f>
        <v>#REF!</v>
      </c>
      <c r="H23" s="6">
        <f>IF(PREENCHER!N25="","",IF(COUNTIF(PREENCHER!$AG25:$AI25,PREENCHER!N25)=0,CONCATENATE(PREENCHER!AR25,#REF!),PREENCHER!N25))</f>
      </c>
      <c r="I23" s="6" t="e">
        <f>IF(PREENCHER!#REF!="","",IF(COUNTIF(PREENCHER!$AG25:$AI25,PREENCHER!#REF!)=0,CONCATENATE(PREENCHER!AS25,#REF!),PREENCHER!#REF!))</f>
        <v>#REF!</v>
      </c>
      <c r="J23" s="6" t="e">
        <f>IF(PREENCHER!#REF!="","",IF(COUNTIF(PREENCHER!$AG25:$AI25,PREENCHER!#REF!)=0,CONCATENATE(PREENCHER!AT25,#REF!),PREENCHER!#REF!))</f>
        <v>#REF!</v>
      </c>
      <c r="K23" s="6" t="e">
        <f>IF(PREENCHER!#REF!="","",IF(COUNTIF(PREENCHER!$AG25:$AI25,PREENCHER!#REF!)=0,CONCATENATE(PREENCHER!AU25,#REF!),PREENCHER!#REF!))</f>
        <v>#REF!</v>
      </c>
      <c r="L23" s="6" t="e">
        <f>IF(PREENCHER!#REF!="","",IF(COUNTIF(PREENCHER!$AG25:$AI25,PREENCHER!#REF!)=0,CONCATENATE(PREENCHER!AV25,#REF!),PREENCHER!#REF!))</f>
        <v>#REF!</v>
      </c>
      <c r="M23" s="6" t="e">
        <f>IF(PREENCHER!#REF!="","",IF(COUNTIF(PREENCHER!$AG25:$AI25,PREENCHER!#REF!)=0,CONCATENATE(PREENCHER!AW25,#REF!),PREENCHER!#REF!))</f>
        <v>#REF!</v>
      </c>
      <c r="N23" s="6" t="e">
        <f>IF(PREENCHER!#REF!="","",IF(COUNTIF(PREENCHER!$AG25:$AI25,PREENCHER!#REF!)=0,CONCATENATE(PREENCHER!AX25,#REF!),PREENCHER!#REF!))</f>
        <v>#REF!</v>
      </c>
      <c r="O23" s="7">
        <f t="shared" si="0"/>
      </c>
      <c r="P23" s="7">
        <f t="shared" si="1"/>
      </c>
      <c r="Q23" s="8"/>
      <c r="R23" s="1"/>
      <c r="S23" s="7">
        <f t="shared" si="2"/>
      </c>
      <c r="T23" s="7">
        <f t="shared" si="3"/>
      </c>
      <c r="U23" s="9">
        <f t="shared" si="4"/>
      </c>
    </row>
    <row r="24" spans="1:21" ht="15">
      <c r="A24" s="5">
        <f>IF(PREENCHER!A26="","",PREENCHER!A26)</f>
      </c>
      <c r="B24" s="5">
        <f>IF(PREENCHER!B26="","",PREENCHER!B26)</f>
      </c>
      <c r="C24" s="5">
        <f>IF(PREENCHER!C26="","",PREENCHER!C26)</f>
      </c>
      <c r="D24" s="5">
        <f>IF(PREENCHER!D26="","",PREENCHER!D26)</f>
      </c>
      <c r="E24" s="6" t="e">
        <f>IF(PREENCHER!#REF!="","",IF(COUNTIF(PREENCHER!$AG26:$AI26,PREENCHER!#REF!)=0,CONCATENATE(PREENCHER!AO26,#REF!),PREENCHER!#REF!))</f>
        <v>#REF!</v>
      </c>
      <c r="F24" s="6">
        <f>IF(PREENCHER!L26="","",IF(COUNTIF(PREENCHER!$AG26:$AI26,PREENCHER!L26)=0,CONCATENATE(PREENCHER!AP26,#REF!),PREENCHER!L26))</f>
      </c>
      <c r="G24" s="6" t="e">
        <f>IF(PREENCHER!#REF!="","",IF(COUNTIF(PREENCHER!$AG26:$AI26,PREENCHER!#REF!)=0,CONCATENATE(PREENCHER!AQ26,#REF!),PREENCHER!#REF!))</f>
        <v>#REF!</v>
      </c>
      <c r="H24" s="6">
        <f>IF(PREENCHER!N26="","",IF(COUNTIF(PREENCHER!$AG26:$AI26,PREENCHER!N26)=0,CONCATENATE(PREENCHER!AR26,#REF!),PREENCHER!N26))</f>
      </c>
      <c r="I24" s="6" t="e">
        <f>IF(PREENCHER!#REF!="","",IF(COUNTIF(PREENCHER!$AG26:$AI26,PREENCHER!#REF!)=0,CONCATENATE(PREENCHER!AS26,#REF!),PREENCHER!#REF!))</f>
        <v>#REF!</v>
      </c>
      <c r="J24" s="6" t="e">
        <f>IF(PREENCHER!#REF!="","",IF(COUNTIF(PREENCHER!$AG26:$AI26,PREENCHER!#REF!)=0,CONCATENATE(PREENCHER!AT26,#REF!),PREENCHER!#REF!))</f>
        <v>#REF!</v>
      </c>
      <c r="K24" s="6" t="e">
        <f>IF(PREENCHER!#REF!="","",IF(COUNTIF(PREENCHER!$AG26:$AI26,PREENCHER!#REF!)=0,CONCATENATE(PREENCHER!AU26,#REF!),PREENCHER!#REF!))</f>
        <v>#REF!</v>
      </c>
      <c r="L24" s="6" t="e">
        <f>IF(PREENCHER!#REF!="","",IF(COUNTIF(PREENCHER!$AG26:$AI26,PREENCHER!#REF!)=0,CONCATENATE(PREENCHER!AV26,#REF!),PREENCHER!#REF!))</f>
        <v>#REF!</v>
      </c>
      <c r="M24" s="6" t="e">
        <f>IF(PREENCHER!#REF!="","",IF(COUNTIF(PREENCHER!$AG26:$AI26,PREENCHER!#REF!)=0,CONCATENATE(PREENCHER!AW26,#REF!),PREENCHER!#REF!))</f>
        <v>#REF!</v>
      </c>
      <c r="N24" s="6" t="e">
        <f>IF(PREENCHER!#REF!="","",IF(COUNTIF(PREENCHER!$AG26:$AI26,PREENCHER!#REF!)=0,CONCATENATE(PREENCHER!AX26,#REF!),PREENCHER!#REF!))</f>
        <v>#REF!</v>
      </c>
      <c r="O24" s="7">
        <f t="shared" si="0"/>
      </c>
      <c r="P24" s="7">
        <f t="shared" si="1"/>
      </c>
      <c r="Q24" s="8"/>
      <c r="R24" s="1"/>
      <c r="S24" s="7">
        <f t="shared" si="2"/>
      </c>
      <c r="T24" s="7">
        <f t="shared" si="3"/>
      </c>
      <c r="U24" s="9">
        <f t="shared" si="4"/>
      </c>
    </row>
    <row r="25" spans="1:21" ht="15">
      <c r="A25" s="5">
        <f>IF(PREENCHER!A27="","",PREENCHER!A27)</f>
      </c>
      <c r="B25" s="5">
        <f>IF(PREENCHER!B27="","",PREENCHER!B27)</f>
      </c>
      <c r="C25" s="5">
        <f>IF(PREENCHER!C27="","",PREENCHER!C27)</f>
      </c>
      <c r="D25" s="5">
        <f>IF(PREENCHER!D27="","",PREENCHER!D27)</f>
      </c>
      <c r="E25" s="6" t="e">
        <f>IF(PREENCHER!#REF!="","",IF(COUNTIF(PREENCHER!$AG27:$AI27,PREENCHER!#REF!)=0,CONCATENATE(PREENCHER!AO27,#REF!),PREENCHER!#REF!))</f>
        <v>#REF!</v>
      </c>
      <c r="F25" s="6">
        <f>IF(PREENCHER!L27="","",IF(COUNTIF(PREENCHER!$AG27:$AI27,PREENCHER!L27)=0,CONCATENATE(PREENCHER!AP27,#REF!),PREENCHER!L27))</f>
      </c>
      <c r="G25" s="6" t="e">
        <f>IF(PREENCHER!#REF!="","",IF(COUNTIF(PREENCHER!$AG27:$AI27,PREENCHER!#REF!)=0,CONCATENATE(PREENCHER!AQ27,#REF!),PREENCHER!#REF!))</f>
        <v>#REF!</v>
      </c>
      <c r="H25" s="6">
        <f>IF(PREENCHER!N27="","",IF(COUNTIF(PREENCHER!$AG27:$AI27,PREENCHER!N27)=0,CONCATENATE(PREENCHER!AR27,#REF!),PREENCHER!N27))</f>
      </c>
      <c r="I25" s="6" t="e">
        <f>IF(PREENCHER!#REF!="","",IF(COUNTIF(PREENCHER!$AG27:$AI27,PREENCHER!#REF!)=0,CONCATENATE(PREENCHER!AS27,#REF!),PREENCHER!#REF!))</f>
        <v>#REF!</v>
      </c>
      <c r="J25" s="6" t="e">
        <f>IF(PREENCHER!#REF!="","",IF(COUNTIF(PREENCHER!$AG27:$AI27,PREENCHER!#REF!)=0,CONCATENATE(PREENCHER!AT27,#REF!),PREENCHER!#REF!))</f>
        <v>#REF!</v>
      </c>
      <c r="K25" s="6" t="e">
        <f>IF(PREENCHER!#REF!="","",IF(COUNTIF(PREENCHER!$AG27:$AI27,PREENCHER!#REF!)=0,CONCATENATE(PREENCHER!AU27,#REF!),PREENCHER!#REF!))</f>
        <v>#REF!</v>
      </c>
      <c r="L25" s="6" t="e">
        <f>IF(PREENCHER!#REF!="","",IF(COUNTIF(PREENCHER!$AG27:$AI27,PREENCHER!#REF!)=0,CONCATENATE(PREENCHER!AV27,#REF!),PREENCHER!#REF!))</f>
        <v>#REF!</v>
      </c>
      <c r="M25" s="6" t="e">
        <f>IF(PREENCHER!#REF!="","",IF(COUNTIF(PREENCHER!$AG27:$AI27,PREENCHER!#REF!)=0,CONCATENATE(PREENCHER!AW27,#REF!),PREENCHER!#REF!))</f>
        <v>#REF!</v>
      </c>
      <c r="N25" s="6" t="e">
        <f>IF(PREENCHER!#REF!="","",IF(COUNTIF(PREENCHER!$AG27:$AI27,PREENCHER!#REF!)=0,CONCATENATE(PREENCHER!AX27,#REF!),PREENCHER!#REF!))</f>
        <v>#REF!</v>
      </c>
      <c r="O25" s="7">
        <f t="shared" si="0"/>
      </c>
      <c r="P25" s="7">
        <f t="shared" si="1"/>
      </c>
      <c r="Q25" s="8"/>
      <c r="R25" s="1"/>
      <c r="S25" s="7">
        <f t="shared" si="2"/>
      </c>
      <c r="T25" s="7">
        <f t="shared" si="3"/>
      </c>
      <c r="U25" s="9">
        <f t="shared" si="4"/>
      </c>
    </row>
    <row r="26" spans="1:21" ht="15">
      <c r="A26" s="5">
        <f>IF(PREENCHER!A28="","",PREENCHER!A28)</f>
      </c>
      <c r="B26" s="5">
        <f>IF(PREENCHER!B28="","",PREENCHER!B28)</f>
      </c>
      <c r="C26" s="5">
        <f>IF(PREENCHER!C28="","",PREENCHER!C28)</f>
      </c>
      <c r="D26" s="5">
        <f>IF(PREENCHER!D28="","",PREENCHER!D28)</f>
      </c>
      <c r="E26" s="6" t="e">
        <f>IF(PREENCHER!#REF!="","",IF(COUNTIF(PREENCHER!$AG28:$AI28,PREENCHER!#REF!)=0,CONCATENATE(PREENCHER!AO28,#REF!),PREENCHER!#REF!))</f>
        <v>#REF!</v>
      </c>
      <c r="F26" s="6">
        <f>IF(PREENCHER!L28="","",IF(COUNTIF(PREENCHER!$AG28:$AI28,PREENCHER!L28)=0,CONCATENATE(PREENCHER!AP28,#REF!),PREENCHER!L28))</f>
      </c>
      <c r="G26" s="6" t="e">
        <f>IF(PREENCHER!#REF!="","",IF(COUNTIF(PREENCHER!$AG28:$AI28,PREENCHER!#REF!)=0,CONCATENATE(PREENCHER!AQ28,#REF!),PREENCHER!#REF!))</f>
        <v>#REF!</v>
      </c>
      <c r="H26" s="6">
        <f>IF(PREENCHER!N28="","",IF(COUNTIF(PREENCHER!$AG28:$AI28,PREENCHER!N28)=0,CONCATENATE(PREENCHER!AR28,#REF!),PREENCHER!N28))</f>
      </c>
      <c r="I26" s="6" t="e">
        <f>IF(PREENCHER!#REF!="","",IF(COUNTIF(PREENCHER!$AG28:$AI28,PREENCHER!#REF!)=0,CONCATENATE(PREENCHER!AS28,#REF!),PREENCHER!#REF!))</f>
        <v>#REF!</v>
      </c>
      <c r="J26" s="6" t="e">
        <f>IF(PREENCHER!#REF!="","",IF(COUNTIF(PREENCHER!$AG28:$AI28,PREENCHER!#REF!)=0,CONCATENATE(PREENCHER!AT28,#REF!),PREENCHER!#REF!))</f>
        <v>#REF!</v>
      </c>
      <c r="K26" s="6" t="e">
        <f>IF(PREENCHER!#REF!="","",IF(COUNTIF(PREENCHER!$AG28:$AI28,PREENCHER!#REF!)=0,CONCATENATE(PREENCHER!AU28,#REF!),PREENCHER!#REF!))</f>
        <v>#REF!</v>
      </c>
      <c r="L26" s="6" t="e">
        <f>IF(PREENCHER!#REF!="","",IF(COUNTIF(PREENCHER!$AG28:$AI28,PREENCHER!#REF!)=0,CONCATENATE(PREENCHER!AV28,#REF!),PREENCHER!#REF!))</f>
        <v>#REF!</v>
      </c>
      <c r="M26" s="6" t="e">
        <f>IF(PREENCHER!#REF!="","",IF(COUNTIF(PREENCHER!$AG28:$AI28,PREENCHER!#REF!)=0,CONCATENATE(PREENCHER!AW28,#REF!),PREENCHER!#REF!))</f>
        <v>#REF!</v>
      </c>
      <c r="N26" s="6" t="e">
        <f>IF(PREENCHER!#REF!="","",IF(COUNTIF(PREENCHER!$AG28:$AI28,PREENCHER!#REF!)=0,CONCATENATE(PREENCHER!AX28,#REF!),PREENCHER!#REF!))</f>
        <v>#REF!</v>
      </c>
      <c r="O26" s="7">
        <f t="shared" si="0"/>
      </c>
      <c r="P26" s="7">
        <f t="shared" si="1"/>
      </c>
      <c r="Q26" s="8"/>
      <c r="R26" s="1"/>
      <c r="S26" s="7">
        <f t="shared" si="2"/>
      </c>
      <c r="T26" s="7">
        <f t="shared" si="3"/>
      </c>
      <c r="U26" s="9">
        <f t="shared" si="4"/>
      </c>
    </row>
    <row r="27" spans="1:21" ht="15">
      <c r="A27" s="5">
        <f>IF(PREENCHER!A29="","",PREENCHER!A29)</f>
      </c>
      <c r="B27" s="5">
        <f>IF(PREENCHER!B29="","",PREENCHER!B29)</f>
      </c>
      <c r="C27" s="5">
        <f>IF(PREENCHER!C29="","",PREENCHER!C29)</f>
      </c>
      <c r="D27" s="5">
        <f>IF(PREENCHER!D29="","",PREENCHER!D29)</f>
      </c>
      <c r="E27" s="6" t="e">
        <f>IF(PREENCHER!#REF!="","",IF(COUNTIF(PREENCHER!$AG29:$AI29,PREENCHER!#REF!)=0,CONCATENATE(PREENCHER!AO29,#REF!),PREENCHER!#REF!))</f>
        <v>#REF!</v>
      </c>
      <c r="F27" s="6">
        <f>IF(PREENCHER!L29="","",IF(COUNTIF(PREENCHER!$AG29:$AI29,PREENCHER!L29)=0,CONCATENATE(PREENCHER!AP29,#REF!),PREENCHER!L29))</f>
      </c>
      <c r="G27" s="6" t="e">
        <f>IF(PREENCHER!#REF!="","",IF(COUNTIF(PREENCHER!$AG29:$AI29,PREENCHER!#REF!)=0,CONCATENATE(PREENCHER!AQ29,#REF!),PREENCHER!#REF!))</f>
        <v>#REF!</v>
      </c>
      <c r="H27" s="6">
        <f>IF(PREENCHER!N29="","",IF(COUNTIF(PREENCHER!$AG29:$AI29,PREENCHER!N29)=0,CONCATENATE(PREENCHER!AR29,#REF!),PREENCHER!N29))</f>
      </c>
      <c r="I27" s="6" t="e">
        <f>IF(PREENCHER!#REF!="","",IF(COUNTIF(PREENCHER!$AG29:$AI29,PREENCHER!#REF!)=0,CONCATENATE(PREENCHER!AS29,#REF!),PREENCHER!#REF!))</f>
        <v>#REF!</v>
      </c>
      <c r="J27" s="6" t="e">
        <f>IF(PREENCHER!#REF!="","",IF(COUNTIF(PREENCHER!$AG29:$AI29,PREENCHER!#REF!)=0,CONCATENATE(PREENCHER!AT29,#REF!),PREENCHER!#REF!))</f>
        <v>#REF!</v>
      </c>
      <c r="K27" s="6" t="e">
        <f>IF(PREENCHER!#REF!="","",IF(COUNTIF(PREENCHER!$AG29:$AI29,PREENCHER!#REF!)=0,CONCATENATE(PREENCHER!AU29,#REF!),PREENCHER!#REF!))</f>
        <v>#REF!</v>
      </c>
      <c r="L27" s="6" t="e">
        <f>IF(PREENCHER!#REF!="","",IF(COUNTIF(PREENCHER!$AG29:$AI29,PREENCHER!#REF!)=0,CONCATENATE(PREENCHER!AV29,#REF!),PREENCHER!#REF!))</f>
        <v>#REF!</v>
      </c>
      <c r="M27" s="6" t="e">
        <f>IF(PREENCHER!#REF!="","",IF(COUNTIF(PREENCHER!$AG29:$AI29,PREENCHER!#REF!)=0,CONCATENATE(PREENCHER!AW29,#REF!),PREENCHER!#REF!))</f>
        <v>#REF!</v>
      </c>
      <c r="N27" s="6" t="e">
        <f>IF(PREENCHER!#REF!="","",IF(COUNTIF(PREENCHER!$AG29:$AI29,PREENCHER!#REF!)=0,CONCATENATE(PREENCHER!AX29,#REF!),PREENCHER!#REF!))</f>
        <v>#REF!</v>
      </c>
      <c r="O27" s="7">
        <f t="shared" si="0"/>
      </c>
      <c r="P27" s="7">
        <f t="shared" si="1"/>
      </c>
      <c r="Q27" s="8"/>
      <c r="R27" s="1"/>
      <c r="S27" s="7">
        <f t="shared" si="2"/>
      </c>
      <c r="T27" s="7">
        <f t="shared" si="3"/>
      </c>
      <c r="U27" s="9">
        <f t="shared" si="4"/>
      </c>
    </row>
    <row r="28" spans="1:21" ht="15">
      <c r="A28" s="5">
        <f>IF(PREENCHER!A30="","",PREENCHER!A30)</f>
      </c>
      <c r="B28" s="5">
        <f>IF(PREENCHER!B30="","",PREENCHER!B30)</f>
      </c>
      <c r="C28" s="5">
        <f>IF(PREENCHER!C30="","",PREENCHER!C30)</f>
      </c>
      <c r="D28" s="5">
        <f>IF(PREENCHER!D30="","",PREENCHER!D30)</f>
      </c>
      <c r="E28" s="6" t="e">
        <f>IF(PREENCHER!#REF!="","",IF(COUNTIF(PREENCHER!$AG30:$AI30,PREENCHER!#REF!)=0,CONCATENATE(PREENCHER!AO30,#REF!),PREENCHER!#REF!))</f>
        <v>#REF!</v>
      </c>
      <c r="F28" s="6">
        <f>IF(PREENCHER!L30="","",IF(COUNTIF(PREENCHER!$AG30:$AI30,PREENCHER!L30)=0,CONCATENATE(PREENCHER!AP30,#REF!),PREENCHER!L30))</f>
      </c>
      <c r="G28" s="6" t="e">
        <f>IF(PREENCHER!#REF!="","",IF(COUNTIF(PREENCHER!$AG30:$AI30,PREENCHER!#REF!)=0,CONCATENATE(PREENCHER!AQ30,#REF!),PREENCHER!#REF!))</f>
        <v>#REF!</v>
      </c>
      <c r="H28" s="6">
        <f>IF(PREENCHER!N30="","",IF(COUNTIF(PREENCHER!$AG30:$AI30,PREENCHER!N30)=0,CONCATENATE(PREENCHER!AR30,#REF!),PREENCHER!N30))</f>
      </c>
      <c r="I28" s="6" t="e">
        <f>IF(PREENCHER!#REF!="","",IF(COUNTIF(PREENCHER!$AG30:$AI30,PREENCHER!#REF!)=0,CONCATENATE(PREENCHER!AS30,#REF!),PREENCHER!#REF!))</f>
        <v>#REF!</v>
      </c>
      <c r="J28" s="6" t="e">
        <f>IF(PREENCHER!#REF!="","",IF(COUNTIF(PREENCHER!$AG30:$AI30,PREENCHER!#REF!)=0,CONCATENATE(PREENCHER!AT30,#REF!),PREENCHER!#REF!))</f>
        <v>#REF!</v>
      </c>
      <c r="K28" s="6" t="e">
        <f>IF(PREENCHER!#REF!="","",IF(COUNTIF(PREENCHER!$AG30:$AI30,PREENCHER!#REF!)=0,CONCATENATE(PREENCHER!AU30,#REF!),PREENCHER!#REF!))</f>
        <v>#REF!</v>
      </c>
      <c r="L28" s="6" t="e">
        <f>IF(PREENCHER!#REF!="","",IF(COUNTIF(PREENCHER!$AG30:$AI30,PREENCHER!#REF!)=0,CONCATENATE(PREENCHER!AV30,#REF!),PREENCHER!#REF!))</f>
        <v>#REF!</v>
      </c>
      <c r="M28" s="6" t="e">
        <f>IF(PREENCHER!#REF!="","",IF(COUNTIF(PREENCHER!$AG30:$AI30,PREENCHER!#REF!)=0,CONCATENATE(PREENCHER!AW30,#REF!),PREENCHER!#REF!))</f>
        <v>#REF!</v>
      </c>
      <c r="N28" s="6" t="e">
        <f>IF(PREENCHER!#REF!="","",IF(COUNTIF(PREENCHER!$AG30:$AI30,PREENCHER!#REF!)=0,CONCATENATE(PREENCHER!AX30,#REF!),PREENCHER!#REF!))</f>
        <v>#REF!</v>
      </c>
      <c r="O28" s="7">
        <f t="shared" si="0"/>
      </c>
      <c r="P28" s="7">
        <f t="shared" si="1"/>
      </c>
      <c r="Q28" s="8"/>
      <c r="R28" s="1"/>
      <c r="S28" s="7">
        <f t="shared" si="2"/>
      </c>
      <c r="T28" s="7">
        <f t="shared" si="3"/>
      </c>
      <c r="U28" s="9">
        <f t="shared" si="4"/>
      </c>
    </row>
    <row r="29" spans="1:21" ht="15">
      <c r="A29" s="5">
        <f>IF(PREENCHER!A31="","",PREENCHER!A31)</f>
      </c>
      <c r="B29" s="5">
        <f>IF(PREENCHER!B31="","",PREENCHER!B31)</f>
      </c>
      <c r="C29" s="5">
        <f>IF(PREENCHER!C31="","",PREENCHER!C31)</f>
      </c>
      <c r="D29" s="5">
        <f>IF(PREENCHER!D31="","",PREENCHER!D31)</f>
      </c>
      <c r="E29" s="6" t="e">
        <f>IF(PREENCHER!#REF!="","",IF(COUNTIF(PREENCHER!$AG31:$AI31,PREENCHER!#REF!)=0,CONCATENATE(PREENCHER!AO31,#REF!),PREENCHER!#REF!))</f>
        <v>#REF!</v>
      </c>
      <c r="F29" s="6">
        <f>IF(PREENCHER!L31="","",IF(COUNTIF(PREENCHER!$AG31:$AI31,PREENCHER!L31)=0,CONCATENATE(PREENCHER!AP31,#REF!),PREENCHER!L31))</f>
      </c>
      <c r="G29" s="6" t="e">
        <f>IF(PREENCHER!#REF!="","",IF(COUNTIF(PREENCHER!$AG31:$AI31,PREENCHER!#REF!)=0,CONCATENATE(PREENCHER!AQ31,#REF!),PREENCHER!#REF!))</f>
        <v>#REF!</v>
      </c>
      <c r="H29" s="6">
        <f>IF(PREENCHER!N31="","",IF(COUNTIF(PREENCHER!$AG31:$AI31,PREENCHER!N31)=0,CONCATENATE(PREENCHER!AR31,#REF!),PREENCHER!N31))</f>
      </c>
      <c r="I29" s="6" t="e">
        <f>IF(PREENCHER!#REF!="","",IF(COUNTIF(PREENCHER!$AG31:$AI31,PREENCHER!#REF!)=0,CONCATENATE(PREENCHER!AS31,#REF!),PREENCHER!#REF!))</f>
        <v>#REF!</v>
      </c>
      <c r="J29" s="6" t="e">
        <f>IF(PREENCHER!#REF!="","",IF(COUNTIF(PREENCHER!$AG31:$AI31,PREENCHER!#REF!)=0,CONCATENATE(PREENCHER!AT31,#REF!),PREENCHER!#REF!))</f>
        <v>#REF!</v>
      </c>
      <c r="K29" s="6" t="e">
        <f>IF(PREENCHER!#REF!="","",IF(COUNTIF(PREENCHER!$AG31:$AI31,PREENCHER!#REF!)=0,CONCATENATE(PREENCHER!AU31,#REF!),PREENCHER!#REF!))</f>
        <v>#REF!</v>
      </c>
      <c r="L29" s="6" t="e">
        <f>IF(PREENCHER!#REF!="","",IF(COUNTIF(PREENCHER!$AG31:$AI31,PREENCHER!#REF!)=0,CONCATENATE(PREENCHER!AV31,#REF!),PREENCHER!#REF!))</f>
        <v>#REF!</v>
      </c>
      <c r="M29" s="6" t="e">
        <f>IF(PREENCHER!#REF!="","",IF(COUNTIF(PREENCHER!$AG31:$AI31,PREENCHER!#REF!)=0,CONCATENATE(PREENCHER!AW31,#REF!),PREENCHER!#REF!))</f>
        <v>#REF!</v>
      </c>
      <c r="N29" s="6" t="e">
        <f>IF(PREENCHER!#REF!="","",IF(COUNTIF(PREENCHER!$AG31:$AI31,PREENCHER!#REF!)=0,CONCATENATE(PREENCHER!AX31,#REF!),PREENCHER!#REF!))</f>
        <v>#REF!</v>
      </c>
      <c r="O29" s="7">
        <f t="shared" si="0"/>
      </c>
      <c r="P29" s="7">
        <f t="shared" si="1"/>
      </c>
      <c r="Q29" s="8"/>
      <c r="R29" s="1"/>
      <c r="S29" s="7">
        <f t="shared" si="2"/>
      </c>
      <c r="T29" s="7">
        <f t="shared" si="3"/>
      </c>
      <c r="U29" s="9">
        <f t="shared" si="4"/>
      </c>
    </row>
    <row r="30" spans="1:21" ht="15">
      <c r="A30" s="5">
        <f>IF(PREENCHER!A32="","",PREENCHER!A32)</f>
      </c>
      <c r="B30" s="5">
        <f>IF(PREENCHER!B32="","",PREENCHER!B32)</f>
      </c>
      <c r="C30" s="5">
        <f>IF(PREENCHER!C32="","",PREENCHER!C32)</f>
      </c>
      <c r="D30" s="5">
        <f>IF(PREENCHER!D32="","",PREENCHER!D32)</f>
      </c>
      <c r="E30" s="6" t="e">
        <f>IF(PREENCHER!#REF!="","",IF(COUNTIF(PREENCHER!$AG32:$AI32,PREENCHER!#REF!)=0,CONCATENATE(PREENCHER!AO32,#REF!),PREENCHER!#REF!))</f>
        <v>#REF!</v>
      </c>
      <c r="F30" s="6">
        <f>IF(PREENCHER!L32="","",IF(COUNTIF(PREENCHER!$AG32:$AI32,PREENCHER!L32)=0,CONCATENATE(PREENCHER!AP32,#REF!),PREENCHER!L32))</f>
      </c>
      <c r="G30" s="6" t="e">
        <f>IF(PREENCHER!#REF!="","",IF(COUNTIF(PREENCHER!$AG32:$AI32,PREENCHER!#REF!)=0,CONCATENATE(PREENCHER!AQ32,#REF!),PREENCHER!#REF!))</f>
        <v>#REF!</v>
      </c>
      <c r="H30" s="6">
        <f>IF(PREENCHER!N32="","",IF(COUNTIF(PREENCHER!$AG32:$AI32,PREENCHER!N32)=0,CONCATENATE(PREENCHER!AR32,#REF!),PREENCHER!N32))</f>
      </c>
      <c r="I30" s="6" t="e">
        <f>IF(PREENCHER!#REF!="","",IF(COUNTIF(PREENCHER!$AG32:$AI32,PREENCHER!#REF!)=0,CONCATENATE(PREENCHER!AS32,#REF!),PREENCHER!#REF!))</f>
        <v>#REF!</v>
      </c>
      <c r="J30" s="6" t="e">
        <f>IF(PREENCHER!#REF!="","",IF(COUNTIF(PREENCHER!$AG32:$AI32,PREENCHER!#REF!)=0,CONCATENATE(PREENCHER!AT32,#REF!),PREENCHER!#REF!))</f>
        <v>#REF!</v>
      </c>
      <c r="K30" s="6" t="e">
        <f>IF(PREENCHER!#REF!="","",IF(COUNTIF(PREENCHER!$AG32:$AI32,PREENCHER!#REF!)=0,CONCATENATE(PREENCHER!AU32,#REF!),PREENCHER!#REF!))</f>
        <v>#REF!</v>
      </c>
      <c r="L30" s="6" t="e">
        <f>IF(PREENCHER!#REF!="","",IF(COUNTIF(PREENCHER!$AG32:$AI32,PREENCHER!#REF!)=0,CONCATENATE(PREENCHER!AV32,#REF!),PREENCHER!#REF!))</f>
        <v>#REF!</v>
      </c>
      <c r="M30" s="6" t="e">
        <f>IF(PREENCHER!#REF!="","",IF(COUNTIF(PREENCHER!$AG32:$AI32,PREENCHER!#REF!)=0,CONCATENATE(PREENCHER!AW32,#REF!),PREENCHER!#REF!))</f>
        <v>#REF!</v>
      </c>
      <c r="N30" s="6" t="e">
        <f>IF(PREENCHER!#REF!="","",IF(COUNTIF(PREENCHER!$AG32:$AI32,PREENCHER!#REF!)=0,CONCATENATE(PREENCHER!AX32,#REF!),PREENCHER!#REF!))</f>
        <v>#REF!</v>
      </c>
      <c r="O30" s="7">
        <f t="shared" si="0"/>
      </c>
      <c r="P30" s="7">
        <f t="shared" si="1"/>
      </c>
      <c r="Q30" s="8"/>
      <c r="R30" s="1"/>
      <c r="S30" s="7">
        <f t="shared" si="2"/>
      </c>
      <c r="T30" s="7">
        <f t="shared" si="3"/>
      </c>
      <c r="U30" s="9">
        <f t="shared" si="4"/>
      </c>
    </row>
    <row r="31" spans="1:21" ht="15">
      <c r="A31" s="5">
        <f>IF(PREENCHER!A33="","",PREENCHER!A33)</f>
      </c>
      <c r="B31" s="5">
        <f>IF(PREENCHER!B33="","",PREENCHER!B33)</f>
      </c>
      <c r="C31" s="5">
        <f>IF(PREENCHER!C33="","",PREENCHER!C33)</f>
      </c>
      <c r="D31" s="5">
        <f>IF(PREENCHER!D33="","",PREENCHER!D33)</f>
      </c>
      <c r="E31" s="6" t="e">
        <f>IF(PREENCHER!#REF!="","",IF(COUNTIF(PREENCHER!$AG33:$AI33,PREENCHER!#REF!)=0,CONCATENATE(PREENCHER!AO33,#REF!),PREENCHER!#REF!))</f>
        <v>#REF!</v>
      </c>
      <c r="F31" s="6">
        <f>IF(PREENCHER!L33="","",IF(COUNTIF(PREENCHER!$AG33:$AI33,PREENCHER!L33)=0,CONCATENATE(PREENCHER!AP33,#REF!),PREENCHER!L33))</f>
      </c>
      <c r="G31" s="6" t="e">
        <f>IF(PREENCHER!#REF!="","",IF(COUNTIF(PREENCHER!$AG33:$AI33,PREENCHER!#REF!)=0,CONCATENATE(PREENCHER!AQ33,#REF!),PREENCHER!#REF!))</f>
        <v>#REF!</v>
      </c>
      <c r="H31" s="6">
        <f>IF(PREENCHER!N33="","",IF(COUNTIF(PREENCHER!$AG33:$AI33,PREENCHER!N33)=0,CONCATENATE(PREENCHER!AR33,#REF!),PREENCHER!N33))</f>
      </c>
      <c r="I31" s="6" t="e">
        <f>IF(PREENCHER!#REF!="","",IF(COUNTIF(PREENCHER!$AG33:$AI33,PREENCHER!#REF!)=0,CONCATENATE(PREENCHER!AS33,#REF!),PREENCHER!#REF!))</f>
        <v>#REF!</v>
      </c>
      <c r="J31" s="6" t="e">
        <f>IF(PREENCHER!#REF!="","",IF(COUNTIF(PREENCHER!$AG33:$AI33,PREENCHER!#REF!)=0,CONCATENATE(PREENCHER!AT33,#REF!),PREENCHER!#REF!))</f>
        <v>#REF!</v>
      </c>
      <c r="K31" s="6" t="e">
        <f>IF(PREENCHER!#REF!="","",IF(COUNTIF(PREENCHER!$AG33:$AI33,PREENCHER!#REF!)=0,CONCATENATE(PREENCHER!AU33,#REF!),PREENCHER!#REF!))</f>
        <v>#REF!</v>
      </c>
      <c r="L31" s="6" t="e">
        <f>IF(PREENCHER!#REF!="","",IF(COUNTIF(PREENCHER!$AG33:$AI33,PREENCHER!#REF!)=0,CONCATENATE(PREENCHER!AV33,#REF!),PREENCHER!#REF!))</f>
        <v>#REF!</v>
      </c>
      <c r="M31" s="6" t="e">
        <f>IF(PREENCHER!#REF!="","",IF(COUNTIF(PREENCHER!$AG33:$AI33,PREENCHER!#REF!)=0,CONCATENATE(PREENCHER!AW33,#REF!),PREENCHER!#REF!))</f>
        <v>#REF!</v>
      </c>
      <c r="N31" s="6" t="e">
        <f>IF(PREENCHER!#REF!="","",IF(COUNTIF(PREENCHER!$AG33:$AI33,PREENCHER!#REF!)=0,CONCATENATE(PREENCHER!AX33,#REF!),PREENCHER!#REF!))</f>
        <v>#REF!</v>
      </c>
      <c r="O31" s="7">
        <f t="shared" si="0"/>
      </c>
      <c r="P31" s="7">
        <f t="shared" si="1"/>
      </c>
      <c r="Q31" s="8"/>
      <c r="R31" s="1"/>
      <c r="S31" s="7">
        <f t="shared" si="2"/>
      </c>
      <c r="T31" s="7">
        <f t="shared" si="3"/>
      </c>
      <c r="U31" s="9">
        <f t="shared" si="4"/>
      </c>
    </row>
    <row r="32" spans="1:21" ht="15">
      <c r="A32" s="5">
        <f>IF(PREENCHER!A34="","",PREENCHER!A34)</f>
      </c>
      <c r="B32" s="5">
        <f>IF(PREENCHER!B34="","",PREENCHER!B34)</f>
      </c>
      <c r="C32" s="5">
        <f>IF(PREENCHER!C34="","",PREENCHER!C34)</f>
      </c>
      <c r="D32" s="5">
        <f>IF(PREENCHER!D34="","",PREENCHER!D34)</f>
      </c>
      <c r="E32" s="6" t="e">
        <f>IF(PREENCHER!#REF!="","",IF(COUNTIF(PREENCHER!$AG34:$AI34,PREENCHER!#REF!)=0,CONCATENATE(PREENCHER!AO34,#REF!),PREENCHER!#REF!))</f>
        <v>#REF!</v>
      </c>
      <c r="F32" s="6">
        <f>IF(PREENCHER!L34="","",IF(COUNTIF(PREENCHER!$AG34:$AI34,PREENCHER!L34)=0,CONCATENATE(PREENCHER!AP34,#REF!),PREENCHER!L34))</f>
      </c>
      <c r="G32" s="6" t="e">
        <f>IF(PREENCHER!#REF!="","",IF(COUNTIF(PREENCHER!$AG34:$AI34,PREENCHER!#REF!)=0,CONCATENATE(PREENCHER!AQ34,#REF!),PREENCHER!#REF!))</f>
        <v>#REF!</v>
      </c>
      <c r="H32" s="6">
        <f>IF(PREENCHER!N34="","",IF(COUNTIF(PREENCHER!$AG34:$AI34,PREENCHER!N34)=0,CONCATENATE(PREENCHER!AR34,#REF!),PREENCHER!N34))</f>
      </c>
      <c r="I32" s="6" t="e">
        <f>IF(PREENCHER!#REF!="","",IF(COUNTIF(PREENCHER!$AG34:$AI34,PREENCHER!#REF!)=0,CONCATENATE(PREENCHER!AS34,#REF!),PREENCHER!#REF!))</f>
        <v>#REF!</v>
      </c>
      <c r="J32" s="6" t="e">
        <f>IF(PREENCHER!#REF!="","",IF(COUNTIF(PREENCHER!$AG34:$AI34,PREENCHER!#REF!)=0,CONCATENATE(PREENCHER!AT34,#REF!),PREENCHER!#REF!))</f>
        <v>#REF!</v>
      </c>
      <c r="K32" s="6" t="e">
        <f>IF(PREENCHER!#REF!="","",IF(COUNTIF(PREENCHER!$AG34:$AI34,PREENCHER!#REF!)=0,CONCATENATE(PREENCHER!AU34,#REF!),PREENCHER!#REF!))</f>
        <v>#REF!</v>
      </c>
      <c r="L32" s="6" t="e">
        <f>IF(PREENCHER!#REF!="","",IF(COUNTIF(PREENCHER!$AG34:$AI34,PREENCHER!#REF!)=0,CONCATENATE(PREENCHER!AV34,#REF!),PREENCHER!#REF!))</f>
        <v>#REF!</v>
      </c>
      <c r="M32" s="6" t="e">
        <f>IF(PREENCHER!#REF!="","",IF(COUNTIF(PREENCHER!$AG34:$AI34,PREENCHER!#REF!)=0,CONCATENATE(PREENCHER!AW34,#REF!),PREENCHER!#REF!))</f>
        <v>#REF!</v>
      </c>
      <c r="N32" s="6" t="e">
        <f>IF(PREENCHER!#REF!="","",IF(COUNTIF(PREENCHER!$AG34:$AI34,PREENCHER!#REF!)=0,CONCATENATE(PREENCHER!AX34,#REF!),PREENCHER!#REF!))</f>
        <v>#REF!</v>
      </c>
      <c r="O32" s="7">
        <f t="shared" si="0"/>
      </c>
      <c r="P32" s="7">
        <f t="shared" si="1"/>
      </c>
      <c r="Q32" s="8"/>
      <c r="R32" s="1"/>
      <c r="S32" s="7">
        <f t="shared" si="2"/>
      </c>
      <c r="T32" s="7">
        <f t="shared" si="3"/>
      </c>
      <c r="U32" s="9">
        <f t="shared" si="4"/>
      </c>
    </row>
    <row r="33" spans="1:21" ht="15">
      <c r="A33" s="5">
        <f>IF(PREENCHER!A35="","",PREENCHER!A35)</f>
      </c>
      <c r="B33" s="5">
        <f>IF(PREENCHER!B35="","",PREENCHER!B35)</f>
      </c>
      <c r="C33" s="5">
        <f>IF(PREENCHER!C35="","",PREENCHER!C35)</f>
      </c>
      <c r="D33" s="5">
        <f>IF(PREENCHER!D35="","",PREENCHER!D35)</f>
      </c>
      <c r="E33" s="6" t="e">
        <f>IF(PREENCHER!#REF!="","",IF(COUNTIF(PREENCHER!$AG35:$AI35,PREENCHER!#REF!)=0,CONCATENATE(PREENCHER!AO35,#REF!),PREENCHER!#REF!))</f>
        <v>#REF!</v>
      </c>
      <c r="F33" s="6">
        <f>IF(PREENCHER!L35="","",IF(COUNTIF(PREENCHER!$AG35:$AI35,PREENCHER!L35)=0,CONCATENATE(PREENCHER!AP35,#REF!),PREENCHER!L35))</f>
      </c>
      <c r="G33" s="6" t="e">
        <f>IF(PREENCHER!#REF!="","",IF(COUNTIF(PREENCHER!$AG35:$AI35,PREENCHER!#REF!)=0,CONCATENATE(PREENCHER!AQ35,#REF!),PREENCHER!#REF!))</f>
        <v>#REF!</v>
      </c>
      <c r="H33" s="6">
        <f>IF(PREENCHER!N35="","",IF(COUNTIF(PREENCHER!$AG35:$AI35,PREENCHER!N35)=0,CONCATENATE(PREENCHER!AR35,#REF!),PREENCHER!N35))</f>
      </c>
      <c r="I33" s="6" t="e">
        <f>IF(PREENCHER!#REF!="","",IF(COUNTIF(PREENCHER!$AG35:$AI35,PREENCHER!#REF!)=0,CONCATENATE(PREENCHER!AS35,#REF!),PREENCHER!#REF!))</f>
        <v>#REF!</v>
      </c>
      <c r="J33" s="6" t="e">
        <f>IF(PREENCHER!#REF!="","",IF(COUNTIF(PREENCHER!$AG35:$AI35,PREENCHER!#REF!)=0,CONCATENATE(PREENCHER!AT35,#REF!),PREENCHER!#REF!))</f>
        <v>#REF!</v>
      </c>
      <c r="K33" s="6" t="e">
        <f>IF(PREENCHER!#REF!="","",IF(COUNTIF(PREENCHER!$AG35:$AI35,PREENCHER!#REF!)=0,CONCATENATE(PREENCHER!AU35,#REF!),PREENCHER!#REF!))</f>
        <v>#REF!</v>
      </c>
      <c r="L33" s="6" t="e">
        <f>IF(PREENCHER!#REF!="","",IF(COUNTIF(PREENCHER!$AG35:$AI35,PREENCHER!#REF!)=0,CONCATENATE(PREENCHER!AV35,#REF!),PREENCHER!#REF!))</f>
        <v>#REF!</v>
      </c>
      <c r="M33" s="6" t="e">
        <f>IF(PREENCHER!#REF!="","",IF(COUNTIF(PREENCHER!$AG35:$AI35,PREENCHER!#REF!)=0,CONCATENATE(PREENCHER!AW35,#REF!),PREENCHER!#REF!))</f>
        <v>#REF!</v>
      </c>
      <c r="N33" s="6" t="e">
        <f>IF(PREENCHER!#REF!="","",IF(COUNTIF(PREENCHER!$AG35:$AI35,PREENCHER!#REF!)=0,CONCATENATE(PREENCHER!AX35,#REF!),PREENCHER!#REF!))</f>
        <v>#REF!</v>
      </c>
      <c r="O33" s="7">
        <f t="shared" si="0"/>
      </c>
      <c r="P33" s="7">
        <f t="shared" si="1"/>
      </c>
      <c r="Q33" s="8"/>
      <c r="R33" s="1"/>
      <c r="S33" s="7">
        <f t="shared" si="2"/>
      </c>
      <c r="T33" s="7">
        <f t="shared" si="3"/>
      </c>
      <c r="U33" s="9">
        <f t="shared" si="4"/>
      </c>
    </row>
    <row r="34" spans="1:21" ht="15">
      <c r="A34" s="5">
        <f>IF(PREENCHER!A36="","",PREENCHER!A36)</f>
      </c>
      <c r="B34" s="5">
        <f>IF(PREENCHER!B36="","",PREENCHER!B36)</f>
      </c>
      <c r="C34" s="5">
        <f>IF(PREENCHER!C36="","",PREENCHER!C36)</f>
      </c>
      <c r="D34" s="5">
        <f>IF(PREENCHER!D36="","",PREENCHER!D36)</f>
      </c>
      <c r="E34" s="6" t="e">
        <f>IF(PREENCHER!#REF!="","",IF(COUNTIF(PREENCHER!$AG36:$AI36,PREENCHER!#REF!)=0,CONCATENATE(PREENCHER!AO36,#REF!),PREENCHER!#REF!))</f>
        <v>#REF!</v>
      </c>
      <c r="F34" s="6">
        <f>IF(PREENCHER!L36="","",IF(COUNTIF(PREENCHER!$AG36:$AI36,PREENCHER!L36)=0,CONCATENATE(PREENCHER!AP36,#REF!),PREENCHER!L36))</f>
      </c>
      <c r="G34" s="6" t="e">
        <f>IF(PREENCHER!#REF!="","",IF(COUNTIF(PREENCHER!$AG36:$AI36,PREENCHER!#REF!)=0,CONCATENATE(PREENCHER!AQ36,#REF!),PREENCHER!#REF!))</f>
        <v>#REF!</v>
      </c>
      <c r="H34" s="6">
        <f>IF(PREENCHER!N36="","",IF(COUNTIF(PREENCHER!$AG36:$AI36,PREENCHER!N36)=0,CONCATENATE(PREENCHER!AR36,#REF!),PREENCHER!N36))</f>
      </c>
      <c r="I34" s="6" t="e">
        <f>IF(PREENCHER!#REF!="","",IF(COUNTIF(PREENCHER!$AG36:$AI36,PREENCHER!#REF!)=0,CONCATENATE(PREENCHER!AS36,#REF!),PREENCHER!#REF!))</f>
        <v>#REF!</v>
      </c>
      <c r="J34" s="6" t="e">
        <f>IF(PREENCHER!#REF!="","",IF(COUNTIF(PREENCHER!$AG36:$AI36,PREENCHER!#REF!)=0,CONCATENATE(PREENCHER!AT36,#REF!),PREENCHER!#REF!))</f>
        <v>#REF!</v>
      </c>
      <c r="K34" s="6" t="e">
        <f>IF(PREENCHER!#REF!="","",IF(COUNTIF(PREENCHER!$AG36:$AI36,PREENCHER!#REF!)=0,CONCATENATE(PREENCHER!AU36,#REF!),PREENCHER!#REF!))</f>
        <v>#REF!</v>
      </c>
      <c r="L34" s="6" t="e">
        <f>IF(PREENCHER!#REF!="","",IF(COUNTIF(PREENCHER!$AG36:$AI36,PREENCHER!#REF!)=0,CONCATENATE(PREENCHER!AV36,#REF!),PREENCHER!#REF!))</f>
        <v>#REF!</v>
      </c>
      <c r="M34" s="6" t="e">
        <f>IF(PREENCHER!#REF!="","",IF(COUNTIF(PREENCHER!$AG36:$AI36,PREENCHER!#REF!)=0,CONCATENATE(PREENCHER!AW36,#REF!),PREENCHER!#REF!))</f>
        <v>#REF!</v>
      </c>
      <c r="N34" s="6" t="e">
        <f>IF(PREENCHER!#REF!="","",IF(COUNTIF(PREENCHER!$AG36:$AI36,PREENCHER!#REF!)=0,CONCATENATE(PREENCHER!AX36,#REF!),PREENCHER!#REF!))</f>
        <v>#REF!</v>
      </c>
      <c r="O34" s="7">
        <f t="shared" si="0"/>
      </c>
      <c r="P34" s="7">
        <f t="shared" si="1"/>
      </c>
      <c r="Q34" s="8"/>
      <c r="R34" s="1"/>
      <c r="S34" s="7">
        <f t="shared" si="2"/>
      </c>
      <c r="T34" s="7">
        <f t="shared" si="3"/>
      </c>
      <c r="U34" s="9">
        <f t="shared" si="4"/>
      </c>
    </row>
    <row r="35" spans="1:21" ht="15">
      <c r="A35" s="5">
        <f>IF(PREENCHER!A37="","",PREENCHER!A37)</f>
      </c>
      <c r="B35" s="5">
        <f>IF(PREENCHER!B37="","",PREENCHER!B37)</f>
      </c>
      <c r="C35" s="5">
        <f>IF(PREENCHER!C37="","",PREENCHER!C37)</f>
      </c>
      <c r="D35" s="5">
        <f>IF(PREENCHER!D37="","",PREENCHER!D37)</f>
      </c>
      <c r="E35" s="6" t="e">
        <f>IF(PREENCHER!#REF!="","",IF(COUNTIF(PREENCHER!$AG37:$AI37,PREENCHER!#REF!)=0,CONCATENATE(PREENCHER!AO37,#REF!),PREENCHER!#REF!))</f>
        <v>#REF!</v>
      </c>
      <c r="F35" s="6">
        <f>IF(PREENCHER!L37="","",IF(COUNTIF(PREENCHER!$AG37:$AI37,PREENCHER!L37)=0,CONCATENATE(PREENCHER!AP37,#REF!),PREENCHER!L37))</f>
      </c>
      <c r="G35" s="6" t="e">
        <f>IF(PREENCHER!#REF!="","",IF(COUNTIF(PREENCHER!$AG37:$AI37,PREENCHER!#REF!)=0,CONCATENATE(PREENCHER!AQ37,#REF!),PREENCHER!#REF!))</f>
        <v>#REF!</v>
      </c>
      <c r="H35" s="6">
        <f>IF(PREENCHER!N37="","",IF(COUNTIF(PREENCHER!$AG37:$AI37,PREENCHER!N37)=0,CONCATENATE(PREENCHER!AR37,#REF!),PREENCHER!N37))</f>
      </c>
      <c r="I35" s="6" t="e">
        <f>IF(PREENCHER!#REF!="","",IF(COUNTIF(PREENCHER!$AG37:$AI37,PREENCHER!#REF!)=0,CONCATENATE(PREENCHER!AS37,#REF!),PREENCHER!#REF!))</f>
        <v>#REF!</v>
      </c>
      <c r="J35" s="6" t="e">
        <f>IF(PREENCHER!#REF!="","",IF(COUNTIF(PREENCHER!$AG37:$AI37,PREENCHER!#REF!)=0,CONCATENATE(PREENCHER!AT37,#REF!),PREENCHER!#REF!))</f>
        <v>#REF!</v>
      </c>
      <c r="K35" s="6" t="e">
        <f>IF(PREENCHER!#REF!="","",IF(COUNTIF(PREENCHER!$AG37:$AI37,PREENCHER!#REF!)=0,CONCATENATE(PREENCHER!AU37,#REF!),PREENCHER!#REF!))</f>
        <v>#REF!</v>
      </c>
      <c r="L35" s="6" t="e">
        <f>IF(PREENCHER!#REF!="","",IF(COUNTIF(PREENCHER!$AG37:$AI37,PREENCHER!#REF!)=0,CONCATENATE(PREENCHER!AV37,#REF!),PREENCHER!#REF!))</f>
        <v>#REF!</v>
      </c>
      <c r="M35" s="6" t="e">
        <f>IF(PREENCHER!#REF!="","",IF(COUNTIF(PREENCHER!$AG37:$AI37,PREENCHER!#REF!)=0,CONCATENATE(PREENCHER!AW37,#REF!),PREENCHER!#REF!))</f>
        <v>#REF!</v>
      </c>
      <c r="N35" s="6" t="e">
        <f>IF(PREENCHER!#REF!="","",IF(COUNTIF(PREENCHER!$AG37:$AI37,PREENCHER!#REF!)=0,CONCATENATE(PREENCHER!AX37,#REF!),PREENCHER!#REF!))</f>
        <v>#REF!</v>
      </c>
      <c r="O35" s="7">
        <f t="shared" si="0"/>
      </c>
      <c r="P35" s="7">
        <f t="shared" si="1"/>
      </c>
      <c r="Q35" s="8"/>
      <c r="R35" s="1"/>
      <c r="S35" s="7">
        <f t="shared" si="2"/>
      </c>
      <c r="T35" s="7">
        <f t="shared" si="3"/>
      </c>
      <c r="U35" s="9">
        <f t="shared" si="4"/>
      </c>
    </row>
    <row r="36" spans="1:21" ht="15">
      <c r="A36" s="5">
        <f>IF(PREENCHER!A38="","",PREENCHER!A38)</f>
      </c>
      <c r="B36" s="5">
        <f>IF(PREENCHER!B38="","",PREENCHER!B38)</f>
      </c>
      <c r="C36" s="5">
        <f>IF(PREENCHER!C38="","",PREENCHER!C38)</f>
      </c>
      <c r="D36" s="5">
        <f>IF(PREENCHER!D38="","",PREENCHER!D38)</f>
      </c>
      <c r="E36" s="6" t="e">
        <f>IF(PREENCHER!#REF!="","",IF(COUNTIF(PREENCHER!$AG38:$AI38,PREENCHER!#REF!)=0,CONCATENATE(PREENCHER!AO38,#REF!),PREENCHER!#REF!))</f>
        <v>#REF!</v>
      </c>
      <c r="F36" s="6">
        <f>IF(PREENCHER!L38="","",IF(COUNTIF(PREENCHER!$AG38:$AI38,PREENCHER!L38)=0,CONCATENATE(PREENCHER!AP38,#REF!),PREENCHER!L38))</f>
      </c>
      <c r="G36" s="6" t="e">
        <f>IF(PREENCHER!#REF!="","",IF(COUNTIF(PREENCHER!$AG38:$AI38,PREENCHER!#REF!)=0,CONCATENATE(PREENCHER!AQ38,#REF!),PREENCHER!#REF!))</f>
        <v>#REF!</v>
      </c>
      <c r="H36" s="6">
        <f>IF(PREENCHER!N38="","",IF(COUNTIF(PREENCHER!$AG38:$AI38,PREENCHER!N38)=0,CONCATENATE(PREENCHER!AR38,#REF!),PREENCHER!N38))</f>
      </c>
      <c r="I36" s="6" t="e">
        <f>IF(PREENCHER!#REF!="","",IF(COUNTIF(PREENCHER!$AG38:$AI38,PREENCHER!#REF!)=0,CONCATENATE(PREENCHER!AS38,#REF!),PREENCHER!#REF!))</f>
        <v>#REF!</v>
      </c>
      <c r="J36" s="6" t="e">
        <f>IF(PREENCHER!#REF!="","",IF(COUNTIF(PREENCHER!$AG38:$AI38,PREENCHER!#REF!)=0,CONCATENATE(PREENCHER!AT38,#REF!),PREENCHER!#REF!))</f>
        <v>#REF!</v>
      </c>
      <c r="K36" s="6" t="e">
        <f>IF(PREENCHER!#REF!="","",IF(COUNTIF(PREENCHER!$AG38:$AI38,PREENCHER!#REF!)=0,CONCATENATE(PREENCHER!AU38,#REF!),PREENCHER!#REF!))</f>
        <v>#REF!</v>
      </c>
      <c r="L36" s="6" t="e">
        <f>IF(PREENCHER!#REF!="","",IF(COUNTIF(PREENCHER!$AG38:$AI38,PREENCHER!#REF!)=0,CONCATENATE(PREENCHER!AV38,#REF!),PREENCHER!#REF!))</f>
        <v>#REF!</v>
      </c>
      <c r="M36" s="6" t="e">
        <f>IF(PREENCHER!#REF!="","",IF(COUNTIF(PREENCHER!$AG38:$AI38,PREENCHER!#REF!)=0,CONCATENATE(PREENCHER!AW38,#REF!),PREENCHER!#REF!))</f>
        <v>#REF!</v>
      </c>
      <c r="N36" s="6" t="e">
        <f>IF(PREENCHER!#REF!="","",IF(COUNTIF(PREENCHER!$AG38:$AI38,PREENCHER!#REF!)=0,CONCATENATE(PREENCHER!AX38,#REF!),PREENCHER!#REF!))</f>
        <v>#REF!</v>
      </c>
      <c r="O36" s="7">
        <f t="shared" si="0"/>
      </c>
      <c r="P36" s="7">
        <f t="shared" si="1"/>
      </c>
      <c r="Q36" s="8"/>
      <c r="R36" s="1"/>
      <c r="S36" s="7">
        <f t="shared" si="2"/>
      </c>
      <c r="T36" s="7">
        <f t="shared" si="3"/>
      </c>
      <c r="U36" s="9">
        <f t="shared" si="4"/>
      </c>
    </row>
    <row r="37" spans="1:21" ht="15">
      <c r="A37" s="5">
        <f>IF(PREENCHER!A39="","",PREENCHER!A39)</f>
      </c>
      <c r="B37" s="5">
        <f>IF(PREENCHER!B39="","",PREENCHER!B39)</f>
      </c>
      <c r="C37" s="5">
        <f>IF(PREENCHER!C39="","",PREENCHER!C39)</f>
      </c>
      <c r="D37" s="5">
        <f>IF(PREENCHER!D39="","",PREENCHER!D39)</f>
      </c>
      <c r="E37" s="6" t="e">
        <f>IF(PREENCHER!#REF!="","",IF(COUNTIF(PREENCHER!$AG39:$AI39,PREENCHER!#REF!)=0,CONCATENATE(PREENCHER!AO39,#REF!),PREENCHER!#REF!))</f>
        <v>#REF!</v>
      </c>
      <c r="F37" s="6">
        <f>IF(PREENCHER!L39="","",IF(COUNTIF(PREENCHER!$AG39:$AI39,PREENCHER!L39)=0,CONCATENATE(PREENCHER!AP39,#REF!),PREENCHER!L39))</f>
      </c>
      <c r="G37" s="6" t="e">
        <f>IF(PREENCHER!#REF!="","",IF(COUNTIF(PREENCHER!$AG39:$AI39,PREENCHER!#REF!)=0,CONCATENATE(PREENCHER!AQ39,#REF!),PREENCHER!#REF!))</f>
        <v>#REF!</v>
      </c>
      <c r="H37" s="6">
        <f>IF(PREENCHER!N39="","",IF(COUNTIF(PREENCHER!$AG39:$AI39,PREENCHER!N39)=0,CONCATENATE(PREENCHER!AR39,#REF!),PREENCHER!N39))</f>
      </c>
      <c r="I37" s="6" t="e">
        <f>IF(PREENCHER!#REF!="","",IF(COUNTIF(PREENCHER!$AG39:$AI39,PREENCHER!#REF!)=0,CONCATENATE(PREENCHER!AS39,#REF!),PREENCHER!#REF!))</f>
        <v>#REF!</v>
      </c>
      <c r="J37" s="6" t="e">
        <f>IF(PREENCHER!#REF!="","",IF(COUNTIF(PREENCHER!$AG39:$AI39,PREENCHER!#REF!)=0,CONCATENATE(PREENCHER!AT39,#REF!),PREENCHER!#REF!))</f>
        <v>#REF!</v>
      </c>
      <c r="K37" s="6" t="e">
        <f>IF(PREENCHER!#REF!="","",IF(COUNTIF(PREENCHER!$AG39:$AI39,PREENCHER!#REF!)=0,CONCATENATE(PREENCHER!AU39,#REF!),PREENCHER!#REF!))</f>
        <v>#REF!</v>
      </c>
      <c r="L37" s="6" t="e">
        <f>IF(PREENCHER!#REF!="","",IF(COUNTIF(PREENCHER!$AG39:$AI39,PREENCHER!#REF!)=0,CONCATENATE(PREENCHER!AV39,#REF!),PREENCHER!#REF!))</f>
        <v>#REF!</v>
      </c>
      <c r="M37" s="6" t="e">
        <f>IF(PREENCHER!#REF!="","",IF(COUNTIF(PREENCHER!$AG39:$AI39,PREENCHER!#REF!)=0,CONCATENATE(PREENCHER!AW39,#REF!),PREENCHER!#REF!))</f>
        <v>#REF!</v>
      </c>
      <c r="N37" s="6" t="e">
        <f>IF(PREENCHER!#REF!="","",IF(COUNTIF(PREENCHER!$AG39:$AI39,PREENCHER!#REF!)=0,CONCATENATE(PREENCHER!AX39,#REF!),PREENCHER!#REF!))</f>
        <v>#REF!</v>
      </c>
      <c r="O37" s="7">
        <f t="shared" si="0"/>
      </c>
      <c r="P37" s="7">
        <f t="shared" si="1"/>
      </c>
      <c r="Q37" s="8"/>
      <c r="R37" s="1"/>
      <c r="S37" s="7">
        <f t="shared" si="2"/>
      </c>
      <c r="T37" s="7">
        <f t="shared" si="3"/>
      </c>
      <c r="U37" s="9">
        <f t="shared" si="4"/>
      </c>
    </row>
    <row r="38" spans="1:21" ht="15">
      <c r="A38" s="5">
        <f>IF(PREENCHER!A40="","",PREENCHER!A40)</f>
      </c>
      <c r="B38" s="5">
        <f>IF(PREENCHER!B40="","",PREENCHER!B40)</f>
      </c>
      <c r="C38" s="5">
        <f>IF(PREENCHER!C40="","",PREENCHER!C40)</f>
      </c>
      <c r="D38" s="5">
        <f>IF(PREENCHER!D40="","",PREENCHER!D40)</f>
      </c>
      <c r="E38" s="6" t="e">
        <f>IF(PREENCHER!#REF!="","",IF(COUNTIF(PREENCHER!$AG40:$AI40,PREENCHER!#REF!)=0,CONCATENATE(PREENCHER!AO40,#REF!),PREENCHER!#REF!))</f>
        <v>#REF!</v>
      </c>
      <c r="F38" s="6">
        <f>IF(PREENCHER!L40="","",IF(COUNTIF(PREENCHER!$AG40:$AI40,PREENCHER!L40)=0,CONCATENATE(PREENCHER!AP40,#REF!),PREENCHER!L40))</f>
      </c>
      <c r="G38" s="6" t="e">
        <f>IF(PREENCHER!#REF!="","",IF(COUNTIF(PREENCHER!$AG40:$AI40,PREENCHER!#REF!)=0,CONCATENATE(PREENCHER!AQ40,#REF!),PREENCHER!#REF!))</f>
        <v>#REF!</v>
      </c>
      <c r="H38" s="6">
        <f>IF(PREENCHER!N40="","",IF(COUNTIF(PREENCHER!$AG40:$AI40,PREENCHER!N40)=0,CONCATENATE(PREENCHER!AR40,#REF!),PREENCHER!N40))</f>
      </c>
      <c r="I38" s="6" t="e">
        <f>IF(PREENCHER!#REF!="","",IF(COUNTIF(PREENCHER!$AG40:$AI40,PREENCHER!#REF!)=0,CONCATENATE(PREENCHER!AS40,#REF!),PREENCHER!#REF!))</f>
        <v>#REF!</v>
      </c>
      <c r="J38" s="6" t="e">
        <f>IF(PREENCHER!#REF!="","",IF(COUNTIF(PREENCHER!$AG40:$AI40,PREENCHER!#REF!)=0,CONCATENATE(PREENCHER!AT40,#REF!),PREENCHER!#REF!))</f>
        <v>#REF!</v>
      </c>
      <c r="K38" s="6" t="e">
        <f>IF(PREENCHER!#REF!="","",IF(COUNTIF(PREENCHER!$AG40:$AI40,PREENCHER!#REF!)=0,CONCATENATE(PREENCHER!AU40,#REF!),PREENCHER!#REF!))</f>
        <v>#REF!</v>
      </c>
      <c r="L38" s="6" t="e">
        <f>IF(PREENCHER!#REF!="","",IF(COUNTIF(PREENCHER!$AG40:$AI40,PREENCHER!#REF!)=0,CONCATENATE(PREENCHER!AV40,#REF!),PREENCHER!#REF!))</f>
        <v>#REF!</v>
      </c>
      <c r="M38" s="6" t="e">
        <f>IF(PREENCHER!#REF!="","",IF(COUNTIF(PREENCHER!$AG40:$AI40,PREENCHER!#REF!)=0,CONCATENATE(PREENCHER!AW40,#REF!),PREENCHER!#REF!))</f>
        <v>#REF!</v>
      </c>
      <c r="N38" s="6" t="e">
        <f>IF(PREENCHER!#REF!="","",IF(COUNTIF(PREENCHER!$AG40:$AI40,PREENCHER!#REF!)=0,CONCATENATE(PREENCHER!AX40,#REF!),PREENCHER!#REF!))</f>
        <v>#REF!</v>
      </c>
      <c r="O38" s="7">
        <f t="shared" si="0"/>
      </c>
      <c r="P38" s="7">
        <f t="shared" si="1"/>
      </c>
      <c r="Q38" s="8"/>
      <c r="R38" s="1"/>
      <c r="S38" s="7">
        <f t="shared" si="2"/>
      </c>
      <c r="T38" s="7">
        <f t="shared" si="3"/>
      </c>
      <c r="U38" s="9">
        <f t="shared" si="4"/>
      </c>
    </row>
    <row r="39" spans="1:21" ht="15">
      <c r="A39" s="5">
        <f>IF(PREENCHER!A41="","",PREENCHER!A41)</f>
      </c>
      <c r="B39" s="5">
        <f>IF(PREENCHER!B41="","",PREENCHER!B41)</f>
      </c>
      <c r="C39" s="5">
        <f>IF(PREENCHER!C41="","",PREENCHER!C41)</f>
      </c>
      <c r="D39" s="5">
        <f>IF(PREENCHER!D41="","",PREENCHER!D41)</f>
      </c>
      <c r="E39" s="6" t="e">
        <f>IF(PREENCHER!#REF!="","",IF(COUNTIF(PREENCHER!$AG41:$AI41,PREENCHER!#REF!)=0,CONCATENATE(PREENCHER!AO41,#REF!),PREENCHER!#REF!))</f>
        <v>#REF!</v>
      </c>
      <c r="F39" s="6">
        <f>IF(PREENCHER!L41="","",IF(COUNTIF(PREENCHER!$AG41:$AI41,PREENCHER!L41)=0,CONCATENATE(PREENCHER!AP41,#REF!),PREENCHER!L41))</f>
      </c>
      <c r="G39" s="6" t="e">
        <f>IF(PREENCHER!#REF!="","",IF(COUNTIF(PREENCHER!$AG41:$AI41,PREENCHER!#REF!)=0,CONCATENATE(PREENCHER!AQ41,#REF!),PREENCHER!#REF!))</f>
        <v>#REF!</v>
      </c>
      <c r="H39" s="6">
        <f>IF(PREENCHER!N41="","",IF(COUNTIF(PREENCHER!$AG41:$AI41,PREENCHER!N41)=0,CONCATENATE(PREENCHER!AR41,#REF!),PREENCHER!N41))</f>
      </c>
      <c r="I39" s="6" t="e">
        <f>IF(PREENCHER!#REF!="","",IF(COUNTIF(PREENCHER!$AG41:$AI41,PREENCHER!#REF!)=0,CONCATENATE(PREENCHER!AS41,#REF!),PREENCHER!#REF!))</f>
        <v>#REF!</v>
      </c>
      <c r="J39" s="6" t="e">
        <f>IF(PREENCHER!#REF!="","",IF(COUNTIF(PREENCHER!$AG41:$AI41,PREENCHER!#REF!)=0,CONCATENATE(PREENCHER!AT41,#REF!),PREENCHER!#REF!))</f>
        <v>#REF!</v>
      </c>
      <c r="K39" s="6" t="e">
        <f>IF(PREENCHER!#REF!="","",IF(COUNTIF(PREENCHER!$AG41:$AI41,PREENCHER!#REF!)=0,CONCATENATE(PREENCHER!AU41,#REF!),PREENCHER!#REF!))</f>
        <v>#REF!</v>
      </c>
      <c r="L39" s="6" t="e">
        <f>IF(PREENCHER!#REF!="","",IF(COUNTIF(PREENCHER!$AG41:$AI41,PREENCHER!#REF!)=0,CONCATENATE(PREENCHER!AV41,#REF!),PREENCHER!#REF!))</f>
        <v>#REF!</v>
      </c>
      <c r="M39" s="6" t="e">
        <f>IF(PREENCHER!#REF!="","",IF(COUNTIF(PREENCHER!$AG41:$AI41,PREENCHER!#REF!)=0,CONCATENATE(PREENCHER!AW41,#REF!),PREENCHER!#REF!))</f>
        <v>#REF!</v>
      </c>
      <c r="N39" s="6" t="e">
        <f>IF(PREENCHER!#REF!="","",IF(COUNTIF(PREENCHER!$AG41:$AI41,PREENCHER!#REF!)=0,CONCATENATE(PREENCHER!AX41,#REF!),PREENCHER!#REF!))</f>
        <v>#REF!</v>
      </c>
      <c r="O39" s="7">
        <f t="shared" si="0"/>
      </c>
      <c r="P39" s="7">
        <f t="shared" si="1"/>
      </c>
      <c r="Q39" s="8"/>
      <c r="R39" s="1"/>
      <c r="S39" s="7">
        <f t="shared" si="2"/>
      </c>
      <c r="T39" s="7">
        <f t="shared" si="3"/>
      </c>
      <c r="U39" s="9">
        <f t="shared" si="4"/>
      </c>
    </row>
    <row r="40" spans="1:21" ht="15">
      <c r="A40" s="5">
        <f>IF(PREENCHER!A42="","",PREENCHER!A42)</f>
      </c>
      <c r="B40" s="5">
        <f>IF(PREENCHER!B42="","",PREENCHER!B42)</f>
      </c>
      <c r="C40" s="5">
        <f>IF(PREENCHER!C42="","",PREENCHER!C42)</f>
      </c>
      <c r="D40" s="5">
        <f>IF(PREENCHER!D42="","",PREENCHER!D42)</f>
      </c>
      <c r="E40" s="6" t="e">
        <f>IF(PREENCHER!#REF!="","",IF(COUNTIF(PREENCHER!$AG42:$AI42,PREENCHER!#REF!)=0,CONCATENATE(PREENCHER!AO42,#REF!),PREENCHER!#REF!))</f>
        <v>#REF!</v>
      </c>
      <c r="F40" s="6">
        <f>IF(PREENCHER!L42="","",IF(COUNTIF(PREENCHER!$AG42:$AI42,PREENCHER!L42)=0,CONCATENATE(PREENCHER!AP42,#REF!),PREENCHER!L42))</f>
      </c>
      <c r="G40" s="6" t="e">
        <f>IF(PREENCHER!#REF!="","",IF(COUNTIF(PREENCHER!$AG42:$AI42,PREENCHER!#REF!)=0,CONCATENATE(PREENCHER!AQ42,#REF!),PREENCHER!#REF!))</f>
        <v>#REF!</v>
      </c>
      <c r="H40" s="6">
        <f>IF(PREENCHER!N42="","",IF(COUNTIF(PREENCHER!$AG42:$AI42,PREENCHER!N42)=0,CONCATENATE(PREENCHER!AR42,#REF!),PREENCHER!N42))</f>
      </c>
      <c r="I40" s="6" t="e">
        <f>IF(PREENCHER!#REF!="","",IF(COUNTIF(PREENCHER!$AG42:$AI42,PREENCHER!#REF!)=0,CONCATENATE(PREENCHER!AS42,#REF!),PREENCHER!#REF!))</f>
        <v>#REF!</v>
      </c>
      <c r="J40" s="6" t="e">
        <f>IF(PREENCHER!#REF!="","",IF(COUNTIF(PREENCHER!$AG42:$AI42,PREENCHER!#REF!)=0,CONCATENATE(PREENCHER!AT42,#REF!),PREENCHER!#REF!))</f>
        <v>#REF!</v>
      </c>
      <c r="K40" s="6" t="e">
        <f>IF(PREENCHER!#REF!="","",IF(COUNTIF(PREENCHER!$AG42:$AI42,PREENCHER!#REF!)=0,CONCATENATE(PREENCHER!AU42,#REF!),PREENCHER!#REF!))</f>
        <v>#REF!</v>
      </c>
      <c r="L40" s="6" t="e">
        <f>IF(PREENCHER!#REF!="","",IF(COUNTIF(PREENCHER!$AG42:$AI42,PREENCHER!#REF!)=0,CONCATENATE(PREENCHER!AV42,#REF!),PREENCHER!#REF!))</f>
        <v>#REF!</v>
      </c>
      <c r="M40" s="6" t="e">
        <f>IF(PREENCHER!#REF!="","",IF(COUNTIF(PREENCHER!$AG42:$AI42,PREENCHER!#REF!)=0,CONCATENATE(PREENCHER!AW42,#REF!),PREENCHER!#REF!))</f>
        <v>#REF!</v>
      </c>
      <c r="N40" s="6" t="e">
        <f>IF(PREENCHER!#REF!="","",IF(COUNTIF(PREENCHER!$AG42:$AI42,PREENCHER!#REF!)=0,CONCATENATE(PREENCHER!AX42,#REF!),PREENCHER!#REF!))</f>
        <v>#REF!</v>
      </c>
      <c r="O40" s="7">
        <f t="shared" si="0"/>
      </c>
      <c r="P40" s="7">
        <f t="shared" si="1"/>
      </c>
      <c r="Q40" s="8"/>
      <c r="R40" s="1"/>
      <c r="S40" s="7">
        <f t="shared" si="2"/>
      </c>
      <c r="T40" s="7">
        <f t="shared" si="3"/>
      </c>
      <c r="U40" s="9">
        <f t="shared" si="4"/>
      </c>
    </row>
    <row r="41" spans="1:21" ht="15">
      <c r="A41" s="5">
        <f>IF(PREENCHER!A43="","",PREENCHER!A43)</f>
      </c>
      <c r="B41" s="5">
        <f>IF(PREENCHER!B43="","",PREENCHER!B43)</f>
      </c>
      <c r="C41" s="5">
        <f>IF(PREENCHER!C43="","",PREENCHER!C43)</f>
      </c>
      <c r="D41" s="5">
        <f>IF(PREENCHER!D43="","",PREENCHER!D43)</f>
      </c>
      <c r="E41" s="6" t="e">
        <f>IF(PREENCHER!#REF!="","",IF(COUNTIF(PREENCHER!$AG43:$AI43,PREENCHER!#REF!)=0,CONCATENATE(PREENCHER!AO43,#REF!),PREENCHER!#REF!))</f>
        <v>#REF!</v>
      </c>
      <c r="F41" s="6">
        <f>IF(PREENCHER!L43="","",IF(COUNTIF(PREENCHER!$AG43:$AI43,PREENCHER!L43)=0,CONCATENATE(PREENCHER!AP43,#REF!),PREENCHER!L43))</f>
      </c>
      <c r="G41" s="6" t="e">
        <f>IF(PREENCHER!#REF!="","",IF(COUNTIF(PREENCHER!$AG43:$AI43,PREENCHER!#REF!)=0,CONCATENATE(PREENCHER!AQ43,#REF!),PREENCHER!#REF!))</f>
        <v>#REF!</v>
      </c>
      <c r="H41" s="6">
        <f>IF(PREENCHER!N43="","",IF(COUNTIF(PREENCHER!$AG43:$AI43,PREENCHER!N43)=0,CONCATENATE(PREENCHER!AR43,#REF!),PREENCHER!N43))</f>
      </c>
      <c r="I41" s="6" t="e">
        <f>IF(PREENCHER!#REF!="","",IF(COUNTIF(PREENCHER!$AG43:$AI43,PREENCHER!#REF!)=0,CONCATENATE(PREENCHER!AS43,#REF!),PREENCHER!#REF!))</f>
        <v>#REF!</v>
      </c>
      <c r="J41" s="6" t="e">
        <f>IF(PREENCHER!#REF!="","",IF(COUNTIF(PREENCHER!$AG43:$AI43,PREENCHER!#REF!)=0,CONCATENATE(PREENCHER!AT43,#REF!),PREENCHER!#REF!))</f>
        <v>#REF!</v>
      </c>
      <c r="K41" s="6" t="e">
        <f>IF(PREENCHER!#REF!="","",IF(COUNTIF(PREENCHER!$AG43:$AI43,PREENCHER!#REF!)=0,CONCATENATE(PREENCHER!AU43,#REF!),PREENCHER!#REF!))</f>
        <v>#REF!</v>
      </c>
      <c r="L41" s="6" t="e">
        <f>IF(PREENCHER!#REF!="","",IF(COUNTIF(PREENCHER!$AG43:$AI43,PREENCHER!#REF!)=0,CONCATENATE(PREENCHER!AV43,#REF!),PREENCHER!#REF!))</f>
        <v>#REF!</v>
      </c>
      <c r="M41" s="6" t="e">
        <f>IF(PREENCHER!#REF!="","",IF(COUNTIF(PREENCHER!$AG43:$AI43,PREENCHER!#REF!)=0,CONCATENATE(PREENCHER!AW43,#REF!),PREENCHER!#REF!))</f>
        <v>#REF!</v>
      </c>
      <c r="N41" s="6" t="e">
        <f>IF(PREENCHER!#REF!="","",IF(COUNTIF(PREENCHER!$AG43:$AI43,PREENCHER!#REF!)=0,CONCATENATE(PREENCHER!AX43,#REF!),PREENCHER!#REF!))</f>
        <v>#REF!</v>
      </c>
      <c r="O41" s="7">
        <f t="shared" si="0"/>
      </c>
      <c r="P41" s="7">
        <f t="shared" si="1"/>
      </c>
      <c r="Q41" s="8"/>
      <c r="R41" s="1"/>
      <c r="S41" s="7">
        <f t="shared" si="2"/>
      </c>
      <c r="T41" s="7">
        <f t="shared" si="3"/>
      </c>
      <c r="U41" s="9">
        <f t="shared" si="4"/>
      </c>
    </row>
    <row r="42" spans="1:21" ht="15">
      <c r="A42" s="5">
        <f>IF(PREENCHER!A44="","",PREENCHER!A44)</f>
      </c>
      <c r="B42" s="5">
        <f>IF(PREENCHER!B44="","",PREENCHER!B44)</f>
      </c>
      <c r="C42" s="5">
        <f>IF(PREENCHER!C44="","",PREENCHER!C44)</f>
      </c>
      <c r="D42" s="5">
        <f>IF(PREENCHER!D44="","",PREENCHER!D44)</f>
      </c>
      <c r="E42" s="6" t="e">
        <f>IF(PREENCHER!#REF!="","",IF(COUNTIF(PREENCHER!$AG44:$AI44,PREENCHER!#REF!)=0,CONCATENATE(PREENCHER!AO44,#REF!),PREENCHER!#REF!))</f>
        <v>#REF!</v>
      </c>
      <c r="F42" s="6">
        <f>IF(PREENCHER!L44="","",IF(COUNTIF(PREENCHER!$AG44:$AI44,PREENCHER!L44)=0,CONCATENATE(PREENCHER!AP44,#REF!),PREENCHER!L44))</f>
      </c>
      <c r="G42" s="6" t="e">
        <f>IF(PREENCHER!#REF!="","",IF(COUNTIF(PREENCHER!$AG44:$AI44,PREENCHER!#REF!)=0,CONCATENATE(PREENCHER!AQ44,#REF!),PREENCHER!#REF!))</f>
        <v>#REF!</v>
      </c>
      <c r="H42" s="6">
        <f>IF(PREENCHER!N44="","",IF(COUNTIF(PREENCHER!$AG44:$AI44,PREENCHER!N44)=0,CONCATENATE(PREENCHER!AR44,#REF!),PREENCHER!N44))</f>
      </c>
      <c r="I42" s="6" t="e">
        <f>IF(PREENCHER!#REF!="","",IF(COUNTIF(PREENCHER!$AG44:$AI44,PREENCHER!#REF!)=0,CONCATENATE(PREENCHER!AS44,#REF!),PREENCHER!#REF!))</f>
        <v>#REF!</v>
      </c>
      <c r="J42" s="6" t="e">
        <f>IF(PREENCHER!#REF!="","",IF(COUNTIF(PREENCHER!$AG44:$AI44,PREENCHER!#REF!)=0,CONCATENATE(PREENCHER!AT44,#REF!),PREENCHER!#REF!))</f>
        <v>#REF!</v>
      </c>
      <c r="K42" s="6" t="e">
        <f>IF(PREENCHER!#REF!="","",IF(COUNTIF(PREENCHER!$AG44:$AI44,PREENCHER!#REF!)=0,CONCATENATE(PREENCHER!AU44,#REF!),PREENCHER!#REF!))</f>
        <v>#REF!</v>
      </c>
      <c r="L42" s="6" t="e">
        <f>IF(PREENCHER!#REF!="","",IF(COUNTIF(PREENCHER!$AG44:$AI44,PREENCHER!#REF!)=0,CONCATENATE(PREENCHER!AV44,#REF!),PREENCHER!#REF!))</f>
        <v>#REF!</v>
      </c>
      <c r="M42" s="6" t="e">
        <f>IF(PREENCHER!#REF!="","",IF(COUNTIF(PREENCHER!$AG44:$AI44,PREENCHER!#REF!)=0,CONCATENATE(PREENCHER!AW44,#REF!),PREENCHER!#REF!))</f>
        <v>#REF!</v>
      </c>
      <c r="N42" s="6" t="e">
        <f>IF(PREENCHER!#REF!="","",IF(COUNTIF(PREENCHER!$AG44:$AI44,PREENCHER!#REF!)=0,CONCATENATE(PREENCHER!AX44,#REF!),PREENCHER!#REF!))</f>
        <v>#REF!</v>
      </c>
      <c r="O42" s="7">
        <f t="shared" si="0"/>
      </c>
      <c r="P42" s="7">
        <f t="shared" si="1"/>
      </c>
      <c r="Q42" s="8"/>
      <c r="R42" s="1"/>
      <c r="S42" s="7">
        <f t="shared" si="2"/>
      </c>
      <c r="T42" s="7">
        <f t="shared" si="3"/>
      </c>
      <c r="U42" s="9">
        <f t="shared" si="4"/>
      </c>
    </row>
    <row r="43" spans="1:21" ht="15">
      <c r="A43" s="5">
        <f>IF(PREENCHER!A45="","",PREENCHER!A45)</f>
      </c>
      <c r="B43" s="5">
        <f>IF(PREENCHER!B45="","",PREENCHER!B45)</f>
      </c>
      <c r="C43" s="5">
        <f>IF(PREENCHER!C45="","",PREENCHER!C45)</f>
      </c>
      <c r="D43" s="5">
        <f>IF(PREENCHER!D45="","",PREENCHER!D45)</f>
      </c>
      <c r="E43" s="6" t="e">
        <f>IF(PREENCHER!#REF!="","",IF(COUNTIF(PREENCHER!$AG45:$AI45,PREENCHER!#REF!)=0,CONCATENATE(PREENCHER!AO45,#REF!),PREENCHER!#REF!))</f>
        <v>#REF!</v>
      </c>
      <c r="F43" s="6">
        <f>IF(PREENCHER!L45="","",IF(COUNTIF(PREENCHER!$AG45:$AI45,PREENCHER!L45)=0,CONCATENATE(PREENCHER!AP45,#REF!),PREENCHER!L45))</f>
      </c>
      <c r="G43" s="6" t="e">
        <f>IF(PREENCHER!#REF!="","",IF(COUNTIF(PREENCHER!$AG45:$AI45,PREENCHER!#REF!)=0,CONCATENATE(PREENCHER!AQ45,#REF!),PREENCHER!#REF!))</f>
        <v>#REF!</v>
      </c>
      <c r="H43" s="6">
        <f>IF(PREENCHER!N45="","",IF(COUNTIF(PREENCHER!$AG45:$AI45,PREENCHER!N45)=0,CONCATENATE(PREENCHER!AR45,#REF!),PREENCHER!N45))</f>
      </c>
      <c r="I43" s="6" t="e">
        <f>IF(PREENCHER!#REF!="","",IF(COUNTIF(PREENCHER!$AG45:$AI45,PREENCHER!#REF!)=0,CONCATENATE(PREENCHER!AS45,#REF!),PREENCHER!#REF!))</f>
        <v>#REF!</v>
      </c>
      <c r="J43" s="6" t="e">
        <f>IF(PREENCHER!#REF!="","",IF(COUNTIF(PREENCHER!$AG45:$AI45,PREENCHER!#REF!)=0,CONCATENATE(PREENCHER!AT45,#REF!),PREENCHER!#REF!))</f>
        <v>#REF!</v>
      </c>
      <c r="K43" s="6" t="e">
        <f>IF(PREENCHER!#REF!="","",IF(COUNTIF(PREENCHER!$AG45:$AI45,PREENCHER!#REF!)=0,CONCATENATE(PREENCHER!AU45,#REF!),PREENCHER!#REF!))</f>
        <v>#REF!</v>
      </c>
      <c r="L43" s="6" t="e">
        <f>IF(PREENCHER!#REF!="","",IF(COUNTIF(PREENCHER!$AG45:$AI45,PREENCHER!#REF!)=0,CONCATENATE(PREENCHER!AV45,#REF!),PREENCHER!#REF!))</f>
        <v>#REF!</v>
      </c>
      <c r="M43" s="6" t="e">
        <f>IF(PREENCHER!#REF!="","",IF(COUNTIF(PREENCHER!$AG45:$AI45,PREENCHER!#REF!)=0,CONCATENATE(PREENCHER!AW45,#REF!),PREENCHER!#REF!))</f>
        <v>#REF!</v>
      </c>
      <c r="N43" s="6" t="e">
        <f>IF(PREENCHER!#REF!="","",IF(COUNTIF(PREENCHER!$AG45:$AI45,PREENCHER!#REF!)=0,CONCATENATE(PREENCHER!AX45,#REF!),PREENCHER!#REF!))</f>
        <v>#REF!</v>
      </c>
      <c r="O43" s="7">
        <f t="shared" si="0"/>
      </c>
      <c r="P43" s="7">
        <f t="shared" si="1"/>
      </c>
      <c r="Q43" s="8"/>
      <c r="R43" s="1"/>
      <c r="S43" s="7">
        <f t="shared" si="2"/>
      </c>
      <c r="T43" s="7">
        <f t="shared" si="3"/>
      </c>
      <c r="U43" s="9">
        <f t="shared" si="4"/>
      </c>
    </row>
    <row r="44" spans="1:21" ht="15">
      <c r="A44" s="5">
        <f>IF(PREENCHER!A46="","",PREENCHER!A46)</f>
      </c>
      <c r="B44" s="5">
        <f>IF(PREENCHER!B46="","",PREENCHER!B46)</f>
      </c>
      <c r="C44" s="5">
        <f>IF(PREENCHER!C46="","",PREENCHER!C46)</f>
      </c>
      <c r="D44" s="5">
        <f>IF(PREENCHER!D46="","",PREENCHER!D46)</f>
      </c>
      <c r="E44" s="6" t="e">
        <f>IF(PREENCHER!#REF!="","",IF(COUNTIF(PREENCHER!$AG46:$AI46,PREENCHER!#REF!)=0,CONCATENATE(PREENCHER!AO46,#REF!),PREENCHER!#REF!))</f>
        <v>#REF!</v>
      </c>
      <c r="F44" s="6">
        <f>IF(PREENCHER!L46="","",IF(COUNTIF(PREENCHER!$AG46:$AI46,PREENCHER!L46)=0,CONCATENATE(PREENCHER!AP46,#REF!),PREENCHER!L46))</f>
      </c>
      <c r="G44" s="6" t="e">
        <f>IF(PREENCHER!#REF!="","",IF(COUNTIF(PREENCHER!$AG46:$AI46,PREENCHER!#REF!)=0,CONCATENATE(PREENCHER!AQ46,#REF!),PREENCHER!#REF!))</f>
        <v>#REF!</v>
      </c>
      <c r="H44" s="6">
        <f>IF(PREENCHER!N46="","",IF(COUNTIF(PREENCHER!$AG46:$AI46,PREENCHER!N46)=0,CONCATENATE(PREENCHER!AR46,#REF!),PREENCHER!N46))</f>
      </c>
      <c r="I44" s="6" t="e">
        <f>IF(PREENCHER!#REF!="","",IF(COUNTIF(PREENCHER!$AG46:$AI46,PREENCHER!#REF!)=0,CONCATENATE(PREENCHER!AS46,#REF!),PREENCHER!#REF!))</f>
        <v>#REF!</v>
      </c>
      <c r="J44" s="6" t="e">
        <f>IF(PREENCHER!#REF!="","",IF(COUNTIF(PREENCHER!$AG46:$AI46,PREENCHER!#REF!)=0,CONCATENATE(PREENCHER!AT46,#REF!),PREENCHER!#REF!))</f>
        <v>#REF!</v>
      </c>
      <c r="K44" s="6" t="e">
        <f>IF(PREENCHER!#REF!="","",IF(COUNTIF(PREENCHER!$AG46:$AI46,PREENCHER!#REF!)=0,CONCATENATE(PREENCHER!AU46,#REF!),PREENCHER!#REF!))</f>
        <v>#REF!</v>
      </c>
      <c r="L44" s="6" t="e">
        <f>IF(PREENCHER!#REF!="","",IF(COUNTIF(PREENCHER!$AG46:$AI46,PREENCHER!#REF!)=0,CONCATENATE(PREENCHER!AV46,#REF!),PREENCHER!#REF!))</f>
        <v>#REF!</v>
      </c>
      <c r="M44" s="6" t="e">
        <f>IF(PREENCHER!#REF!="","",IF(COUNTIF(PREENCHER!$AG46:$AI46,PREENCHER!#REF!)=0,CONCATENATE(PREENCHER!AW46,#REF!),PREENCHER!#REF!))</f>
        <v>#REF!</v>
      </c>
      <c r="N44" s="6" t="e">
        <f>IF(PREENCHER!#REF!="","",IF(COUNTIF(PREENCHER!$AG46:$AI46,PREENCHER!#REF!)=0,CONCATENATE(PREENCHER!AX46,#REF!),PREENCHER!#REF!))</f>
        <v>#REF!</v>
      </c>
      <c r="O44" s="7">
        <f t="shared" si="0"/>
      </c>
      <c r="P44" s="7">
        <f t="shared" si="1"/>
      </c>
      <c r="Q44" s="8"/>
      <c r="R44" s="1"/>
      <c r="S44" s="7">
        <f t="shared" si="2"/>
      </c>
      <c r="T44" s="7">
        <f t="shared" si="3"/>
      </c>
      <c r="U44" s="9">
        <f t="shared" si="4"/>
      </c>
    </row>
    <row r="45" spans="1:21" ht="15">
      <c r="A45" s="5">
        <f>IF(PREENCHER!A47="","",PREENCHER!A47)</f>
      </c>
      <c r="B45" s="5">
        <f>IF(PREENCHER!B47="","",PREENCHER!B47)</f>
      </c>
      <c r="C45" s="5">
        <f>IF(PREENCHER!C47="","",PREENCHER!C47)</f>
      </c>
      <c r="D45" s="5">
        <f>IF(PREENCHER!D47="","",PREENCHER!D47)</f>
      </c>
      <c r="E45" s="6" t="e">
        <f>IF(PREENCHER!#REF!="","",IF(COUNTIF(PREENCHER!$AG47:$AI47,PREENCHER!#REF!)=0,CONCATENATE(PREENCHER!AO47,#REF!),PREENCHER!#REF!))</f>
        <v>#REF!</v>
      </c>
      <c r="F45" s="6">
        <f>IF(PREENCHER!L47="","",IF(COUNTIF(PREENCHER!$AG47:$AI47,PREENCHER!L47)=0,CONCATENATE(PREENCHER!AP47,#REF!),PREENCHER!L47))</f>
      </c>
      <c r="G45" s="6" t="e">
        <f>IF(PREENCHER!#REF!="","",IF(COUNTIF(PREENCHER!$AG47:$AI47,PREENCHER!#REF!)=0,CONCATENATE(PREENCHER!AQ47,#REF!),PREENCHER!#REF!))</f>
        <v>#REF!</v>
      </c>
      <c r="H45" s="6">
        <f>IF(PREENCHER!N47="","",IF(COUNTIF(PREENCHER!$AG47:$AI47,PREENCHER!N47)=0,CONCATENATE(PREENCHER!AR47,#REF!),PREENCHER!N47))</f>
      </c>
      <c r="I45" s="6" t="e">
        <f>IF(PREENCHER!#REF!="","",IF(COUNTIF(PREENCHER!$AG47:$AI47,PREENCHER!#REF!)=0,CONCATENATE(PREENCHER!AS47,#REF!),PREENCHER!#REF!))</f>
        <v>#REF!</v>
      </c>
      <c r="J45" s="6" t="e">
        <f>IF(PREENCHER!#REF!="","",IF(COUNTIF(PREENCHER!$AG47:$AI47,PREENCHER!#REF!)=0,CONCATENATE(PREENCHER!AT47,#REF!),PREENCHER!#REF!))</f>
        <v>#REF!</v>
      </c>
      <c r="K45" s="6" t="e">
        <f>IF(PREENCHER!#REF!="","",IF(COUNTIF(PREENCHER!$AG47:$AI47,PREENCHER!#REF!)=0,CONCATENATE(PREENCHER!AU47,#REF!),PREENCHER!#REF!))</f>
        <v>#REF!</v>
      </c>
      <c r="L45" s="6" t="e">
        <f>IF(PREENCHER!#REF!="","",IF(COUNTIF(PREENCHER!$AG47:$AI47,PREENCHER!#REF!)=0,CONCATENATE(PREENCHER!AV47,#REF!),PREENCHER!#REF!))</f>
        <v>#REF!</v>
      </c>
      <c r="M45" s="6" t="e">
        <f>IF(PREENCHER!#REF!="","",IF(COUNTIF(PREENCHER!$AG47:$AI47,PREENCHER!#REF!)=0,CONCATENATE(PREENCHER!AW47,#REF!),PREENCHER!#REF!))</f>
        <v>#REF!</v>
      </c>
      <c r="N45" s="6" t="e">
        <f>IF(PREENCHER!#REF!="","",IF(COUNTIF(PREENCHER!$AG47:$AI47,PREENCHER!#REF!)=0,CONCATENATE(PREENCHER!AX47,#REF!),PREENCHER!#REF!))</f>
        <v>#REF!</v>
      </c>
      <c r="O45" s="7">
        <f t="shared" si="0"/>
      </c>
      <c r="P45" s="7">
        <f t="shared" si="1"/>
      </c>
      <c r="Q45" s="8"/>
      <c r="R45" s="1"/>
      <c r="S45" s="7">
        <f t="shared" si="2"/>
      </c>
      <c r="T45" s="7">
        <f t="shared" si="3"/>
      </c>
      <c r="U45" s="9">
        <f t="shared" si="4"/>
      </c>
    </row>
    <row r="46" spans="1:21" ht="15">
      <c r="A46" s="5">
        <f>IF(PREENCHER!A48="","",PREENCHER!A48)</f>
      </c>
      <c r="B46" s="5">
        <f>IF(PREENCHER!B48="","",PREENCHER!B48)</f>
      </c>
      <c r="C46" s="5">
        <f>IF(PREENCHER!C48="","",PREENCHER!C48)</f>
      </c>
      <c r="D46" s="5">
        <f>IF(PREENCHER!D48="","",PREENCHER!D48)</f>
      </c>
      <c r="E46" s="6" t="e">
        <f>IF(PREENCHER!#REF!="","",IF(COUNTIF(PREENCHER!$AG48:$AI48,PREENCHER!#REF!)=0,CONCATENATE(PREENCHER!AO48,#REF!),PREENCHER!#REF!))</f>
        <v>#REF!</v>
      </c>
      <c r="F46" s="6">
        <f>IF(PREENCHER!L48="","",IF(COUNTIF(PREENCHER!$AG48:$AI48,PREENCHER!L48)=0,CONCATENATE(PREENCHER!AP48,#REF!),PREENCHER!L48))</f>
      </c>
      <c r="G46" s="6" t="e">
        <f>IF(PREENCHER!#REF!="","",IF(COUNTIF(PREENCHER!$AG48:$AI48,PREENCHER!#REF!)=0,CONCATENATE(PREENCHER!AQ48,#REF!),PREENCHER!#REF!))</f>
        <v>#REF!</v>
      </c>
      <c r="H46" s="6">
        <f>IF(PREENCHER!N48="","",IF(COUNTIF(PREENCHER!$AG48:$AI48,PREENCHER!N48)=0,CONCATENATE(PREENCHER!AR48,#REF!),PREENCHER!N48))</f>
      </c>
      <c r="I46" s="6" t="e">
        <f>IF(PREENCHER!#REF!="","",IF(COUNTIF(PREENCHER!$AG48:$AI48,PREENCHER!#REF!)=0,CONCATENATE(PREENCHER!AS48,#REF!),PREENCHER!#REF!))</f>
        <v>#REF!</v>
      </c>
      <c r="J46" s="6" t="e">
        <f>IF(PREENCHER!#REF!="","",IF(COUNTIF(PREENCHER!$AG48:$AI48,PREENCHER!#REF!)=0,CONCATENATE(PREENCHER!AT48,#REF!),PREENCHER!#REF!))</f>
        <v>#REF!</v>
      </c>
      <c r="K46" s="6" t="e">
        <f>IF(PREENCHER!#REF!="","",IF(COUNTIF(PREENCHER!$AG48:$AI48,PREENCHER!#REF!)=0,CONCATENATE(PREENCHER!AU48,#REF!),PREENCHER!#REF!))</f>
        <v>#REF!</v>
      </c>
      <c r="L46" s="6" t="e">
        <f>IF(PREENCHER!#REF!="","",IF(COUNTIF(PREENCHER!$AG48:$AI48,PREENCHER!#REF!)=0,CONCATENATE(PREENCHER!AV48,#REF!),PREENCHER!#REF!))</f>
        <v>#REF!</v>
      </c>
      <c r="M46" s="6" t="e">
        <f>IF(PREENCHER!#REF!="","",IF(COUNTIF(PREENCHER!$AG48:$AI48,PREENCHER!#REF!)=0,CONCATENATE(PREENCHER!AW48,#REF!),PREENCHER!#REF!))</f>
        <v>#REF!</v>
      </c>
      <c r="N46" s="6" t="e">
        <f>IF(PREENCHER!#REF!="","",IF(COUNTIF(PREENCHER!$AG48:$AI48,PREENCHER!#REF!)=0,CONCATENATE(PREENCHER!AX48,#REF!),PREENCHER!#REF!))</f>
        <v>#REF!</v>
      </c>
      <c r="O46" s="7">
        <f t="shared" si="0"/>
      </c>
      <c r="P46" s="7">
        <f t="shared" si="1"/>
      </c>
      <c r="Q46" s="8"/>
      <c r="R46" s="1"/>
      <c r="S46" s="7">
        <f t="shared" si="2"/>
      </c>
      <c r="T46" s="7">
        <f t="shared" si="3"/>
      </c>
      <c r="U46" s="9">
        <f t="shared" si="4"/>
      </c>
    </row>
    <row r="47" spans="1:21" ht="15">
      <c r="A47" s="5">
        <f>IF(PREENCHER!A49="","",PREENCHER!A49)</f>
      </c>
      <c r="B47" s="5">
        <f>IF(PREENCHER!B49="","",PREENCHER!B49)</f>
      </c>
      <c r="C47" s="5">
        <f>IF(PREENCHER!C49="","",PREENCHER!C49)</f>
      </c>
      <c r="D47" s="5">
        <f>IF(PREENCHER!D49="","",PREENCHER!D49)</f>
      </c>
      <c r="E47" s="6" t="e">
        <f>IF(PREENCHER!#REF!="","",IF(COUNTIF(PREENCHER!$AG49:$AI49,PREENCHER!#REF!)=0,CONCATENATE(PREENCHER!AO49,#REF!),PREENCHER!#REF!))</f>
        <v>#REF!</v>
      </c>
      <c r="F47" s="6">
        <f>IF(PREENCHER!L49="","",IF(COUNTIF(PREENCHER!$AG49:$AI49,PREENCHER!L49)=0,CONCATENATE(PREENCHER!AP49,#REF!),PREENCHER!L49))</f>
      </c>
      <c r="G47" s="6" t="e">
        <f>IF(PREENCHER!#REF!="","",IF(COUNTIF(PREENCHER!$AG49:$AI49,PREENCHER!#REF!)=0,CONCATENATE(PREENCHER!AQ49,#REF!),PREENCHER!#REF!))</f>
        <v>#REF!</v>
      </c>
      <c r="H47" s="6">
        <f>IF(PREENCHER!N49="","",IF(COUNTIF(PREENCHER!$AG49:$AI49,PREENCHER!N49)=0,CONCATENATE(PREENCHER!AR49,#REF!),PREENCHER!N49))</f>
      </c>
      <c r="I47" s="6" t="e">
        <f>IF(PREENCHER!#REF!="","",IF(COUNTIF(PREENCHER!$AG49:$AI49,PREENCHER!#REF!)=0,CONCATENATE(PREENCHER!AS49,#REF!),PREENCHER!#REF!))</f>
        <v>#REF!</v>
      </c>
      <c r="J47" s="6" t="e">
        <f>IF(PREENCHER!#REF!="","",IF(COUNTIF(PREENCHER!$AG49:$AI49,PREENCHER!#REF!)=0,CONCATENATE(PREENCHER!AT49,#REF!),PREENCHER!#REF!))</f>
        <v>#REF!</v>
      </c>
      <c r="K47" s="6" t="e">
        <f>IF(PREENCHER!#REF!="","",IF(COUNTIF(PREENCHER!$AG49:$AI49,PREENCHER!#REF!)=0,CONCATENATE(PREENCHER!AU49,#REF!),PREENCHER!#REF!))</f>
        <v>#REF!</v>
      </c>
      <c r="L47" s="6" t="e">
        <f>IF(PREENCHER!#REF!="","",IF(COUNTIF(PREENCHER!$AG49:$AI49,PREENCHER!#REF!)=0,CONCATENATE(PREENCHER!AV49,#REF!),PREENCHER!#REF!))</f>
        <v>#REF!</v>
      </c>
      <c r="M47" s="6" t="e">
        <f>IF(PREENCHER!#REF!="","",IF(COUNTIF(PREENCHER!$AG49:$AI49,PREENCHER!#REF!)=0,CONCATENATE(PREENCHER!AW49,#REF!),PREENCHER!#REF!))</f>
        <v>#REF!</v>
      </c>
      <c r="N47" s="6" t="e">
        <f>IF(PREENCHER!#REF!="","",IF(COUNTIF(PREENCHER!$AG49:$AI49,PREENCHER!#REF!)=0,CONCATENATE(PREENCHER!AX49,#REF!),PREENCHER!#REF!))</f>
        <v>#REF!</v>
      </c>
      <c r="O47" s="7">
        <f t="shared" si="0"/>
      </c>
      <c r="P47" s="7">
        <f t="shared" si="1"/>
      </c>
      <c r="Q47" s="8"/>
      <c r="R47" s="1"/>
      <c r="S47" s="7">
        <f t="shared" si="2"/>
      </c>
      <c r="T47" s="7">
        <f t="shared" si="3"/>
      </c>
      <c r="U47" s="9">
        <f t="shared" si="4"/>
      </c>
    </row>
    <row r="48" spans="1:21" ht="15">
      <c r="A48" s="5">
        <f>IF(PREENCHER!A50="","",PREENCHER!A50)</f>
      </c>
      <c r="B48" s="5">
        <f>IF(PREENCHER!B50="","",PREENCHER!B50)</f>
      </c>
      <c r="C48" s="5">
        <f>IF(PREENCHER!C50="","",PREENCHER!C50)</f>
      </c>
      <c r="D48" s="5">
        <f>IF(PREENCHER!D50="","",PREENCHER!D50)</f>
      </c>
      <c r="E48" s="6" t="e">
        <f>IF(PREENCHER!#REF!="","",IF(COUNTIF(PREENCHER!$AG50:$AI50,PREENCHER!#REF!)=0,CONCATENATE(PREENCHER!AO50,#REF!),PREENCHER!#REF!))</f>
        <v>#REF!</v>
      </c>
      <c r="F48" s="6">
        <f>IF(PREENCHER!L50="","",IF(COUNTIF(PREENCHER!$AG50:$AI50,PREENCHER!L50)=0,CONCATENATE(PREENCHER!AP50,#REF!),PREENCHER!L50))</f>
      </c>
      <c r="G48" s="6" t="e">
        <f>IF(PREENCHER!#REF!="","",IF(COUNTIF(PREENCHER!$AG50:$AI50,PREENCHER!#REF!)=0,CONCATENATE(PREENCHER!AQ50,#REF!),PREENCHER!#REF!))</f>
        <v>#REF!</v>
      </c>
      <c r="H48" s="6">
        <f>IF(PREENCHER!N50="","",IF(COUNTIF(PREENCHER!$AG50:$AI50,PREENCHER!N50)=0,CONCATENATE(PREENCHER!AR50,#REF!),PREENCHER!N50))</f>
      </c>
      <c r="I48" s="6" t="e">
        <f>IF(PREENCHER!#REF!="","",IF(COUNTIF(PREENCHER!$AG50:$AI50,PREENCHER!#REF!)=0,CONCATENATE(PREENCHER!AS50,#REF!),PREENCHER!#REF!))</f>
        <v>#REF!</v>
      </c>
      <c r="J48" s="6" t="e">
        <f>IF(PREENCHER!#REF!="","",IF(COUNTIF(PREENCHER!$AG50:$AI50,PREENCHER!#REF!)=0,CONCATENATE(PREENCHER!AT50,#REF!),PREENCHER!#REF!))</f>
        <v>#REF!</v>
      </c>
      <c r="K48" s="6" t="e">
        <f>IF(PREENCHER!#REF!="","",IF(COUNTIF(PREENCHER!$AG50:$AI50,PREENCHER!#REF!)=0,CONCATENATE(PREENCHER!AU50,#REF!),PREENCHER!#REF!))</f>
        <v>#REF!</v>
      </c>
      <c r="L48" s="6" t="e">
        <f>IF(PREENCHER!#REF!="","",IF(COUNTIF(PREENCHER!$AG50:$AI50,PREENCHER!#REF!)=0,CONCATENATE(PREENCHER!AV50,#REF!),PREENCHER!#REF!))</f>
        <v>#REF!</v>
      </c>
      <c r="M48" s="6" t="e">
        <f>IF(PREENCHER!#REF!="","",IF(COUNTIF(PREENCHER!$AG50:$AI50,PREENCHER!#REF!)=0,CONCATENATE(PREENCHER!AW50,#REF!),PREENCHER!#REF!))</f>
        <v>#REF!</v>
      </c>
      <c r="N48" s="6" t="e">
        <f>IF(PREENCHER!#REF!="","",IF(COUNTIF(PREENCHER!$AG50:$AI50,PREENCHER!#REF!)=0,CONCATENATE(PREENCHER!AX50,#REF!),PREENCHER!#REF!))</f>
        <v>#REF!</v>
      </c>
      <c r="O48" s="7">
        <f t="shared" si="0"/>
      </c>
      <c r="P48" s="7">
        <f t="shared" si="1"/>
      </c>
      <c r="Q48" s="8"/>
      <c r="R48" s="1"/>
      <c r="S48" s="7">
        <f t="shared" si="2"/>
      </c>
      <c r="T48" s="7">
        <f t="shared" si="3"/>
      </c>
      <c r="U48" s="9">
        <f t="shared" si="4"/>
      </c>
    </row>
    <row r="49" spans="1:21" ht="15">
      <c r="A49" s="5">
        <f>IF(PREENCHER!A51="","",PREENCHER!A51)</f>
      </c>
      <c r="B49" s="5">
        <f>IF(PREENCHER!B51="","",PREENCHER!B51)</f>
      </c>
      <c r="C49" s="5">
        <f>IF(PREENCHER!C51="","",PREENCHER!C51)</f>
      </c>
      <c r="D49" s="5">
        <f>IF(PREENCHER!D51="","",PREENCHER!D51)</f>
      </c>
      <c r="E49" s="6" t="e">
        <f>IF(PREENCHER!#REF!="","",IF(COUNTIF(PREENCHER!$AG51:$AI51,PREENCHER!#REF!)=0,CONCATENATE(PREENCHER!AO51,#REF!),PREENCHER!#REF!))</f>
        <v>#REF!</v>
      </c>
      <c r="F49" s="6">
        <f>IF(PREENCHER!L51="","",IF(COUNTIF(PREENCHER!$AG51:$AI51,PREENCHER!L51)=0,CONCATENATE(PREENCHER!AP51,#REF!),PREENCHER!L51))</f>
      </c>
      <c r="G49" s="6" t="e">
        <f>IF(PREENCHER!#REF!="","",IF(COUNTIF(PREENCHER!$AG51:$AI51,PREENCHER!#REF!)=0,CONCATENATE(PREENCHER!AQ51,#REF!),PREENCHER!#REF!))</f>
        <v>#REF!</v>
      </c>
      <c r="H49" s="6">
        <f>IF(PREENCHER!N51="","",IF(COUNTIF(PREENCHER!$AG51:$AI51,PREENCHER!N51)=0,CONCATENATE(PREENCHER!AR51,#REF!),PREENCHER!N51))</f>
      </c>
      <c r="I49" s="6" t="e">
        <f>IF(PREENCHER!#REF!="","",IF(COUNTIF(PREENCHER!$AG51:$AI51,PREENCHER!#REF!)=0,CONCATENATE(PREENCHER!AS51,#REF!),PREENCHER!#REF!))</f>
        <v>#REF!</v>
      </c>
      <c r="J49" s="6" t="e">
        <f>IF(PREENCHER!#REF!="","",IF(COUNTIF(PREENCHER!$AG51:$AI51,PREENCHER!#REF!)=0,CONCATENATE(PREENCHER!AT51,#REF!),PREENCHER!#REF!))</f>
        <v>#REF!</v>
      </c>
      <c r="K49" s="6" t="e">
        <f>IF(PREENCHER!#REF!="","",IF(COUNTIF(PREENCHER!$AG51:$AI51,PREENCHER!#REF!)=0,CONCATENATE(PREENCHER!AU51,#REF!),PREENCHER!#REF!))</f>
        <v>#REF!</v>
      </c>
      <c r="L49" s="6" t="e">
        <f>IF(PREENCHER!#REF!="","",IF(COUNTIF(PREENCHER!$AG51:$AI51,PREENCHER!#REF!)=0,CONCATENATE(PREENCHER!AV51,#REF!),PREENCHER!#REF!))</f>
        <v>#REF!</v>
      </c>
      <c r="M49" s="6" t="e">
        <f>IF(PREENCHER!#REF!="","",IF(COUNTIF(PREENCHER!$AG51:$AI51,PREENCHER!#REF!)=0,CONCATENATE(PREENCHER!AW51,#REF!),PREENCHER!#REF!))</f>
        <v>#REF!</v>
      </c>
      <c r="N49" s="6" t="e">
        <f>IF(PREENCHER!#REF!="","",IF(COUNTIF(PREENCHER!$AG51:$AI51,PREENCHER!#REF!)=0,CONCATENATE(PREENCHER!AX51,#REF!),PREENCHER!#REF!))</f>
        <v>#REF!</v>
      </c>
      <c r="O49" s="7">
        <f t="shared" si="0"/>
      </c>
      <c r="P49" s="7">
        <f t="shared" si="1"/>
      </c>
      <c r="Q49" s="8"/>
      <c r="R49" s="1"/>
      <c r="S49" s="7">
        <f t="shared" si="2"/>
      </c>
      <c r="T49" s="7">
        <f t="shared" si="3"/>
      </c>
      <c r="U49" s="9">
        <f t="shared" si="4"/>
      </c>
    </row>
    <row r="50" spans="1:21" ht="15">
      <c r="A50" s="5">
        <f>IF(PREENCHER!A52="","",PREENCHER!A52)</f>
      </c>
      <c r="B50" s="5">
        <f>IF(PREENCHER!B52="","",PREENCHER!B52)</f>
      </c>
      <c r="C50" s="5">
        <f>IF(PREENCHER!C52="","",PREENCHER!C52)</f>
      </c>
      <c r="D50" s="5">
        <f>IF(PREENCHER!D52="","",PREENCHER!D52)</f>
      </c>
      <c r="E50" s="6" t="e">
        <f>IF(PREENCHER!#REF!="","",IF(COUNTIF(PREENCHER!$AG52:$AI52,PREENCHER!#REF!)=0,CONCATENATE(PREENCHER!AO52,#REF!),PREENCHER!#REF!))</f>
        <v>#REF!</v>
      </c>
      <c r="F50" s="6">
        <f>IF(PREENCHER!L52="","",IF(COUNTIF(PREENCHER!$AG52:$AI52,PREENCHER!L52)=0,CONCATENATE(PREENCHER!AP52,#REF!),PREENCHER!L52))</f>
      </c>
      <c r="G50" s="6" t="e">
        <f>IF(PREENCHER!#REF!="","",IF(COUNTIF(PREENCHER!$AG52:$AI52,PREENCHER!#REF!)=0,CONCATENATE(PREENCHER!AQ52,#REF!),PREENCHER!#REF!))</f>
        <v>#REF!</v>
      </c>
      <c r="H50" s="6">
        <f>IF(PREENCHER!N52="","",IF(COUNTIF(PREENCHER!$AG52:$AI52,PREENCHER!N52)=0,CONCATENATE(PREENCHER!AR52,#REF!),PREENCHER!N52))</f>
      </c>
      <c r="I50" s="6" t="e">
        <f>IF(PREENCHER!#REF!="","",IF(COUNTIF(PREENCHER!$AG52:$AI52,PREENCHER!#REF!)=0,CONCATENATE(PREENCHER!AS52,#REF!),PREENCHER!#REF!))</f>
        <v>#REF!</v>
      </c>
      <c r="J50" s="6" t="e">
        <f>IF(PREENCHER!#REF!="","",IF(COUNTIF(PREENCHER!$AG52:$AI52,PREENCHER!#REF!)=0,CONCATENATE(PREENCHER!AT52,#REF!),PREENCHER!#REF!))</f>
        <v>#REF!</v>
      </c>
      <c r="K50" s="6" t="e">
        <f>IF(PREENCHER!#REF!="","",IF(COUNTIF(PREENCHER!$AG52:$AI52,PREENCHER!#REF!)=0,CONCATENATE(PREENCHER!AU52,#REF!),PREENCHER!#REF!))</f>
        <v>#REF!</v>
      </c>
      <c r="L50" s="6" t="e">
        <f>IF(PREENCHER!#REF!="","",IF(COUNTIF(PREENCHER!$AG52:$AI52,PREENCHER!#REF!)=0,CONCATENATE(PREENCHER!AV52,#REF!),PREENCHER!#REF!))</f>
        <v>#REF!</v>
      </c>
      <c r="M50" s="6" t="e">
        <f>IF(PREENCHER!#REF!="","",IF(COUNTIF(PREENCHER!$AG52:$AI52,PREENCHER!#REF!)=0,CONCATENATE(PREENCHER!AW52,#REF!),PREENCHER!#REF!))</f>
        <v>#REF!</v>
      </c>
      <c r="N50" s="6" t="e">
        <f>IF(PREENCHER!#REF!="","",IF(COUNTIF(PREENCHER!$AG52:$AI52,PREENCHER!#REF!)=0,CONCATENATE(PREENCHER!AX52,#REF!),PREENCHER!#REF!))</f>
        <v>#REF!</v>
      </c>
      <c r="O50" s="7">
        <f t="shared" si="0"/>
      </c>
      <c r="P50" s="7">
        <f t="shared" si="1"/>
      </c>
      <c r="Q50" s="8"/>
      <c r="R50" s="1"/>
      <c r="S50" s="7">
        <f t="shared" si="2"/>
      </c>
      <c r="T50" s="7">
        <f t="shared" si="3"/>
      </c>
      <c r="U50" s="9">
        <f t="shared" si="4"/>
      </c>
    </row>
    <row r="51" spans="1:21" ht="15">
      <c r="A51" s="5">
        <f>IF(PREENCHER!A53="","",PREENCHER!A53)</f>
      </c>
      <c r="B51" s="5">
        <f>IF(PREENCHER!B53="","",PREENCHER!B53)</f>
      </c>
      <c r="C51" s="5">
        <f>IF(PREENCHER!C53="","",PREENCHER!C53)</f>
      </c>
      <c r="D51" s="5">
        <f>IF(PREENCHER!D53="","",PREENCHER!D53)</f>
      </c>
      <c r="E51" s="6" t="e">
        <f>IF(PREENCHER!#REF!="","",IF(COUNTIF(PREENCHER!$AG53:$AI53,PREENCHER!#REF!)=0,CONCATENATE(PREENCHER!AO53,#REF!),PREENCHER!#REF!))</f>
        <v>#REF!</v>
      </c>
      <c r="F51" s="6">
        <f>IF(PREENCHER!L53="","",IF(COUNTIF(PREENCHER!$AG53:$AI53,PREENCHER!L53)=0,CONCATENATE(PREENCHER!AP53,#REF!),PREENCHER!L53))</f>
      </c>
      <c r="G51" s="6" t="e">
        <f>IF(PREENCHER!#REF!="","",IF(COUNTIF(PREENCHER!$AG53:$AI53,PREENCHER!#REF!)=0,CONCATENATE(PREENCHER!AQ53,#REF!),PREENCHER!#REF!))</f>
        <v>#REF!</v>
      </c>
      <c r="H51" s="6">
        <f>IF(PREENCHER!N53="","",IF(COUNTIF(PREENCHER!$AG53:$AI53,PREENCHER!N53)=0,CONCATENATE(PREENCHER!AR53,#REF!),PREENCHER!N53))</f>
      </c>
      <c r="I51" s="6" t="e">
        <f>IF(PREENCHER!#REF!="","",IF(COUNTIF(PREENCHER!$AG53:$AI53,PREENCHER!#REF!)=0,CONCATENATE(PREENCHER!AS53,#REF!),PREENCHER!#REF!))</f>
        <v>#REF!</v>
      </c>
      <c r="J51" s="6" t="e">
        <f>IF(PREENCHER!#REF!="","",IF(COUNTIF(PREENCHER!$AG53:$AI53,PREENCHER!#REF!)=0,CONCATENATE(PREENCHER!AT53,#REF!),PREENCHER!#REF!))</f>
        <v>#REF!</v>
      </c>
      <c r="K51" s="6" t="e">
        <f>IF(PREENCHER!#REF!="","",IF(COUNTIF(PREENCHER!$AG53:$AI53,PREENCHER!#REF!)=0,CONCATENATE(PREENCHER!AU53,#REF!),PREENCHER!#REF!))</f>
        <v>#REF!</v>
      </c>
      <c r="L51" s="6" t="e">
        <f>IF(PREENCHER!#REF!="","",IF(COUNTIF(PREENCHER!$AG53:$AI53,PREENCHER!#REF!)=0,CONCATENATE(PREENCHER!AV53,#REF!),PREENCHER!#REF!))</f>
        <v>#REF!</v>
      </c>
      <c r="M51" s="6" t="e">
        <f>IF(PREENCHER!#REF!="","",IF(COUNTIF(PREENCHER!$AG53:$AI53,PREENCHER!#REF!)=0,CONCATENATE(PREENCHER!AW53,#REF!),PREENCHER!#REF!))</f>
        <v>#REF!</v>
      </c>
      <c r="N51" s="6" t="e">
        <f>IF(PREENCHER!#REF!="","",IF(COUNTIF(PREENCHER!$AG53:$AI53,PREENCHER!#REF!)=0,CONCATENATE(PREENCHER!AX53,#REF!),PREENCHER!#REF!))</f>
        <v>#REF!</v>
      </c>
      <c r="O51" s="7">
        <f t="shared" si="0"/>
      </c>
      <c r="P51" s="7">
        <f t="shared" si="1"/>
      </c>
      <c r="Q51" s="8"/>
      <c r="R51" s="1"/>
      <c r="S51" s="7">
        <f t="shared" si="2"/>
      </c>
      <c r="T51" s="7">
        <f t="shared" si="3"/>
      </c>
      <c r="U51" s="9">
        <f t="shared" si="4"/>
      </c>
    </row>
    <row r="52" spans="1:21" ht="15">
      <c r="A52" s="5">
        <f>IF(PREENCHER!A54="","",PREENCHER!A54)</f>
      </c>
      <c r="B52" s="5">
        <f>IF(PREENCHER!B54="","",PREENCHER!B54)</f>
      </c>
      <c r="C52" s="5">
        <f>IF(PREENCHER!C54="","",PREENCHER!C54)</f>
      </c>
      <c r="D52" s="5">
        <f>IF(PREENCHER!D54="","",PREENCHER!D54)</f>
      </c>
      <c r="E52" s="6" t="e">
        <f>IF(PREENCHER!#REF!="","",IF(COUNTIF(PREENCHER!$AG54:$AI54,PREENCHER!#REF!)=0,CONCATENATE(PREENCHER!AO54,#REF!),PREENCHER!#REF!))</f>
        <v>#REF!</v>
      </c>
      <c r="F52" s="6">
        <f>IF(PREENCHER!L54="","",IF(COUNTIF(PREENCHER!$AG54:$AI54,PREENCHER!L54)=0,CONCATENATE(PREENCHER!AP54,#REF!),PREENCHER!L54))</f>
      </c>
      <c r="G52" s="6" t="e">
        <f>IF(PREENCHER!#REF!="","",IF(COUNTIF(PREENCHER!$AG54:$AI54,PREENCHER!#REF!)=0,CONCATENATE(PREENCHER!AQ54,#REF!),PREENCHER!#REF!))</f>
        <v>#REF!</v>
      </c>
      <c r="H52" s="6">
        <f>IF(PREENCHER!N54="","",IF(COUNTIF(PREENCHER!$AG54:$AI54,PREENCHER!N54)=0,CONCATENATE(PREENCHER!AR54,#REF!),PREENCHER!N54))</f>
      </c>
      <c r="I52" s="6" t="e">
        <f>IF(PREENCHER!#REF!="","",IF(COUNTIF(PREENCHER!$AG54:$AI54,PREENCHER!#REF!)=0,CONCATENATE(PREENCHER!AS54,#REF!),PREENCHER!#REF!))</f>
        <v>#REF!</v>
      </c>
      <c r="J52" s="6" t="e">
        <f>IF(PREENCHER!#REF!="","",IF(COUNTIF(PREENCHER!$AG54:$AI54,PREENCHER!#REF!)=0,CONCATENATE(PREENCHER!AT54,#REF!),PREENCHER!#REF!))</f>
        <v>#REF!</v>
      </c>
      <c r="K52" s="6" t="e">
        <f>IF(PREENCHER!#REF!="","",IF(COUNTIF(PREENCHER!$AG54:$AI54,PREENCHER!#REF!)=0,CONCATENATE(PREENCHER!AU54,#REF!),PREENCHER!#REF!))</f>
        <v>#REF!</v>
      </c>
      <c r="L52" s="6" t="e">
        <f>IF(PREENCHER!#REF!="","",IF(COUNTIF(PREENCHER!$AG54:$AI54,PREENCHER!#REF!)=0,CONCATENATE(PREENCHER!AV54,#REF!),PREENCHER!#REF!))</f>
        <v>#REF!</v>
      </c>
      <c r="M52" s="6" t="e">
        <f>IF(PREENCHER!#REF!="","",IF(COUNTIF(PREENCHER!$AG54:$AI54,PREENCHER!#REF!)=0,CONCATENATE(PREENCHER!AW54,#REF!),PREENCHER!#REF!))</f>
        <v>#REF!</v>
      </c>
      <c r="N52" s="6" t="e">
        <f>IF(PREENCHER!#REF!="","",IF(COUNTIF(PREENCHER!$AG54:$AI54,PREENCHER!#REF!)=0,CONCATENATE(PREENCHER!AX54,#REF!),PREENCHER!#REF!))</f>
        <v>#REF!</v>
      </c>
      <c r="O52" s="7">
        <f t="shared" si="0"/>
      </c>
      <c r="P52" s="7">
        <f t="shared" si="1"/>
      </c>
      <c r="Q52" s="8"/>
      <c r="R52" s="1"/>
      <c r="S52" s="7">
        <f t="shared" si="2"/>
      </c>
      <c r="T52" s="7">
        <f t="shared" si="3"/>
      </c>
      <c r="U52" s="9">
        <f t="shared" si="4"/>
      </c>
    </row>
    <row r="53" spans="1:21" ht="15">
      <c r="A53" s="5">
        <f>IF(PREENCHER!A55="","",PREENCHER!A55)</f>
      </c>
      <c r="B53" s="5">
        <f>IF(PREENCHER!B55="","",PREENCHER!B55)</f>
      </c>
      <c r="C53" s="5">
        <f>IF(PREENCHER!C55="","",PREENCHER!C55)</f>
      </c>
      <c r="D53" s="5">
        <f>IF(PREENCHER!D55="","",PREENCHER!D55)</f>
      </c>
      <c r="E53" s="6" t="e">
        <f>IF(PREENCHER!#REF!="","",IF(COUNTIF(PREENCHER!$AG55:$AI55,PREENCHER!#REF!)=0,CONCATENATE(PREENCHER!AO55,#REF!),PREENCHER!#REF!))</f>
        <v>#REF!</v>
      </c>
      <c r="F53" s="6">
        <f>IF(PREENCHER!L55="","",IF(COUNTIF(PREENCHER!$AG55:$AI55,PREENCHER!L55)=0,CONCATENATE(PREENCHER!AP55,#REF!),PREENCHER!L55))</f>
      </c>
      <c r="G53" s="6" t="e">
        <f>IF(PREENCHER!#REF!="","",IF(COUNTIF(PREENCHER!$AG55:$AI55,PREENCHER!#REF!)=0,CONCATENATE(PREENCHER!AQ55,#REF!),PREENCHER!#REF!))</f>
        <v>#REF!</v>
      </c>
      <c r="H53" s="6">
        <f>IF(PREENCHER!N55="","",IF(COUNTIF(PREENCHER!$AG55:$AI55,PREENCHER!N55)=0,CONCATENATE(PREENCHER!AR55,#REF!),PREENCHER!N55))</f>
      </c>
      <c r="I53" s="6" t="e">
        <f>IF(PREENCHER!#REF!="","",IF(COUNTIF(PREENCHER!$AG55:$AI55,PREENCHER!#REF!)=0,CONCATENATE(PREENCHER!AS55,#REF!),PREENCHER!#REF!))</f>
        <v>#REF!</v>
      </c>
      <c r="J53" s="6" t="e">
        <f>IF(PREENCHER!#REF!="","",IF(COUNTIF(PREENCHER!$AG55:$AI55,PREENCHER!#REF!)=0,CONCATENATE(PREENCHER!AT55,#REF!),PREENCHER!#REF!))</f>
        <v>#REF!</v>
      </c>
      <c r="K53" s="6" t="e">
        <f>IF(PREENCHER!#REF!="","",IF(COUNTIF(PREENCHER!$AG55:$AI55,PREENCHER!#REF!)=0,CONCATENATE(PREENCHER!AU55,#REF!),PREENCHER!#REF!))</f>
        <v>#REF!</v>
      </c>
      <c r="L53" s="6" t="e">
        <f>IF(PREENCHER!#REF!="","",IF(COUNTIF(PREENCHER!$AG55:$AI55,PREENCHER!#REF!)=0,CONCATENATE(PREENCHER!AV55,#REF!),PREENCHER!#REF!))</f>
        <v>#REF!</v>
      </c>
      <c r="M53" s="6" t="e">
        <f>IF(PREENCHER!#REF!="","",IF(COUNTIF(PREENCHER!$AG55:$AI55,PREENCHER!#REF!)=0,CONCATENATE(PREENCHER!AW55,#REF!),PREENCHER!#REF!))</f>
        <v>#REF!</v>
      </c>
      <c r="N53" s="6" t="e">
        <f>IF(PREENCHER!#REF!="","",IF(COUNTIF(PREENCHER!$AG55:$AI55,PREENCHER!#REF!)=0,CONCATENATE(PREENCHER!AX55,#REF!),PREENCHER!#REF!))</f>
        <v>#REF!</v>
      </c>
      <c r="O53" s="7">
        <f t="shared" si="0"/>
      </c>
      <c r="P53" s="7">
        <f t="shared" si="1"/>
      </c>
      <c r="Q53" s="8"/>
      <c r="R53" s="1"/>
      <c r="S53" s="7">
        <f t="shared" si="2"/>
      </c>
      <c r="T53" s="7">
        <f t="shared" si="3"/>
      </c>
      <c r="U53" s="9">
        <f t="shared" si="4"/>
      </c>
    </row>
    <row r="54" spans="1:21" ht="15">
      <c r="A54" s="5">
        <f>IF(PREENCHER!A56="","",PREENCHER!A56)</f>
      </c>
      <c r="B54" s="5">
        <f>IF(PREENCHER!B56="","",PREENCHER!B56)</f>
      </c>
      <c r="C54" s="5">
        <f>IF(PREENCHER!C56="","",PREENCHER!C56)</f>
      </c>
      <c r="D54" s="5">
        <f>IF(PREENCHER!D56="","",PREENCHER!D56)</f>
      </c>
      <c r="E54" s="6" t="e">
        <f>IF(PREENCHER!#REF!="","",IF(COUNTIF(PREENCHER!$AG56:$AI56,PREENCHER!#REF!)=0,CONCATENATE(PREENCHER!AO56,#REF!),PREENCHER!#REF!))</f>
        <v>#REF!</v>
      </c>
      <c r="F54" s="6">
        <f>IF(PREENCHER!L56="","",IF(COUNTIF(PREENCHER!$AG56:$AI56,PREENCHER!L56)=0,CONCATENATE(PREENCHER!AP56,#REF!),PREENCHER!L56))</f>
      </c>
      <c r="G54" s="6" t="e">
        <f>IF(PREENCHER!#REF!="","",IF(COUNTIF(PREENCHER!$AG56:$AI56,PREENCHER!#REF!)=0,CONCATENATE(PREENCHER!AQ56,#REF!),PREENCHER!#REF!))</f>
        <v>#REF!</v>
      </c>
      <c r="H54" s="6">
        <f>IF(PREENCHER!N56="","",IF(COUNTIF(PREENCHER!$AG56:$AI56,PREENCHER!N56)=0,CONCATENATE(PREENCHER!AR56,#REF!),PREENCHER!N56))</f>
      </c>
      <c r="I54" s="6" t="e">
        <f>IF(PREENCHER!#REF!="","",IF(COUNTIF(PREENCHER!$AG56:$AI56,PREENCHER!#REF!)=0,CONCATENATE(PREENCHER!AS56,#REF!),PREENCHER!#REF!))</f>
        <v>#REF!</v>
      </c>
      <c r="J54" s="6" t="e">
        <f>IF(PREENCHER!#REF!="","",IF(COUNTIF(PREENCHER!$AG56:$AI56,PREENCHER!#REF!)=0,CONCATENATE(PREENCHER!AT56,#REF!),PREENCHER!#REF!))</f>
        <v>#REF!</v>
      </c>
      <c r="K54" s="6" t="e">
        <f>IF(PREENCHER!#REF!="","",IF(COUNTIF(PREENCHER!$AG56:$AI56,PREENCHER!#REF!)=0,CONCATENATE(PREENCHER!AU56,#REF!),PREENCHER!#REF!))</f>
        <v>#REF!</v>
      </c>
      <c r="L54" s="6" t="e">
        <f>IF(PREENCHER!#REF!="","",IF(COUNTIF(PREENCHER!$AG56:$AI56,PREENCHER!#REF!)=0,CONCATENATE(PREENCHER!AV56,#REF!),PREENCHER!#REF!))</f>
        <v>#REF!</v>
      </c>
      <c r="M54" s="6" t="e">
        <f>IF(PREENCHER!#REF!="","",IF(COUNTIF(PREENCHER!$AG56:$AI56,PREENCHER!#REF!)=0,CONCATENATE(PREENCHER!AW56,#REF!),PREENCHER!#REF!))</f>
        <v>#REF!</v>
      </c>
      <c r="N54" s="6" t="e">
        <f>IF(PREENCHER!#REF!="","",IF(COUNTIF(PREENCHER!$AG56:$AI56,PREENCHER!#REF!)=0,CONCATENATE(PREENCHER!AX56,#REF!),PREENCHER!#REF!))</f>
        <v>#REF!</v>
      </c>
      <c r="O54" s="7">
        <f t="shared" si="0"/>
      </c>
      <c r="P54" s="7">
        <f t="shared" si="1"/>
      </c>
      <c r="Q54" s="8"/>
      <c r="R54" s="1"/>
      <c r="S54" s="7">
        <f t="shared" si="2"/>
      </c>
      <c r="T54" s="7">
        <f t="shared" si="3"/>
      </c>
      <c r="U54" s="9">
        <f t="shared" si="4"/>
      </c>
    </row>
    <row r="55" spans="1:21" ht="15">
      <c r="A55" s="5">
        <f>IF(PREENCHER!A57="","",PREENCHER!A57)</f>
      </c>
      <c r="B55" s="5">
        <f>IF(PREENCHER!B57="","",PREENCHER!B57)</f>
      </c>
      <c r="C55" s="5">
        <f>IF(PREENCHER!C57="","",PREENCHER!C57)</f>
      </c>
      <c r="D55" s="5">
        <f>IF(PREENCHER!D57="","",PREENCHER!D57)</f>
      </c>
      <c r="E55" s="6" t="e">
        <f>IF(PREENCHER!#REF!="","",IF(COUNTIF(PREENCHER!$AG57:$AI57,PREENCHER!#REF!)=0,CONCATENATE(PREENCHER!AO57,#REF!),PREENCHER!#REF!))</f>
        <v>#REF!</v>
      </c>
      <c r="F55" s="6">
        <f>IF(PREENCHER!L57="","",IF(COUNTIF(PREENCHER!$AG57:$AI57,PREENCHER!L57)=0,CONCATENATE(PREENCHER!AP57,#REF!),PREENCHER!L57))</f>
      </c>
      <c r="G55" s="6" t="e">
        <f>IF(PREENCHER!#REF!="","",IF(COUNTIF(PREENCHER!$AG57:$AI57,PREENCHER!#REF!)=0,CONCATENATE(PREENCHER!AQ57,#REF!),PREENCHER!#REF!))</f>
        <v>#REF!</v>
      </c>
      <c r="H55" s="6">
        <f>IF(PREENCHER!N57="","",IF(COUNTIF(PREENCHER!$AG57:$AI57,PREENCHER!N57)=0,CONCATENATE(PREENCHER!AR57,#REF!),PREENCHER!N57))</f>
      </c>
      <c r="I55" s="6" t="e">
        <f>IF(PREENCHER!#REF!="","",IF(COUNTIF(PREENCHER!$AG57:$AI57,PREENCHER!#REF!)=0,CONCATENATE(PREENCHER!AS57,#REF!),PREENCHER!#REF!))</f>
        <v>#REF!</v>
      </c>
      <c r="J55" s="6" t="e">
        <f>IF(PREENCHER!#REF!="","",IF(COUNTIF(PREENCHER!$AG57:$AI57,PREENCHER!#REF!)=0,CONCATENATE(PREENCHER!AT57,#REF!),PREENCHER!#REF!))</f>
        <v>#REF!</v>
      </c>
      <c r="K55" s="6" t="e">
        <f>IF(PREENCHER!#REF!="","",IF(COUNTIF(PREENCHER!$AG57:$AI57,PREENCHER!#REF!)=0,CONCATENATE(PREENCHER!AU57,#REF!),PREENCHER!#REF!))</f>
        <v>#REF!</v>
      </c>
      <c r="L55" s="6" t="e">
        <f>IF(PREENCHER!#REF!="","",IF(COUNTIF(PREENCHER!$AG57:$AI57,PREENCHER!#REF!)=0,CONCATENATE(PREENCHER!AV57,#REF!),PREENCHER!#REF!))</f>
        <v>#REF!</v>
      </c>
      <c r="M55" s="6" t="e">
        <f>IF(PREENCHER!#REF!="","",IF(COUNTIF(PREENCHER!$AG57:$AI57,PREENCHER!#REF!)=0,CONCATENATE(PREENCHER!AW57,#REF!),PREENCHER!#REF!))</f>
        <v>#REF!</v>
      </c>
      <c r="N55" s="6" t="e">
        <f>IF(PREENCHER!#REF!="","",IF(COUNTIF(PREENCHER!$AG57:$AI57,PREENCHER!#REF!)=0,CONCATENATE(PREENCHER!AX57,#REF!),PREENCHER!#REF!))</f>
        <v>#REF!</v>
      </c>
      <c r="O55" s="7">
        <f t="shared" si="0"/>
      </c>
      <c r="P55" s="7">
        <f t="shared" si="1"/>
      </c>
      <c r="Q55" s="8"/>
      <c r="R55" s="1"/>
      <c r="S55" s="7">
        <f t="shared" si="2"/>
      </c>
      <c r="T55" s="7">
        <f t="shared" si="3"/>
      </c>
      <c r="U55" s="9">
        <f t="shared" si="4"/>
      </c>
    </row>
    <row r="56" spans="1:21" ht="15">
      <c r="A56" s="5">
        <f>IF(PREENCHER!A58="","",PREENCHER!A58)</f>
      </c>
      <c r="B56" s="5">
        <f>IF(PREENCHER!B58="","",PREENCHER!B58)</f>
      </c>
      <c r="C56" s="5">
        <f>IF(PREENCHER!C58="","",PREENCHER!C58)</f>
      </c>
      <c r="D56" s="5">
        <f>IF(PREENCHER!D58="","",PREENCHER!D58)</f>
      </c>
      <c r="E56" s="6" t="e">
        <f>IF(PREENCHER!#REF!="","",IF(COUNTIF(PREENCHER!$AG58:$AI58,PREENCHER!#REF!)=0,CONCATENATE(PREENCHER!AO58,#REF!),PREENCHER!#REF!))</f>
        <v>#REF!</v>
      </c>
      <c r="F56" s="6">
        <f>IF(PREENCHER!L58="","",IF(COUNTIF(PREENCHER!$AG58:$AI58,PREENCHER!L58)=0,CONCATENATE(PREENCHER!AP58,#REF!),PREENCHER!L58))</f>
      </c>
      <c r="G56" s="6" t="e">
        <f>IF(PREENCHER!#REF!="","",IF(COUNTIF(PREENCHER!$AG58:$AI58,PREENCHER!#REF!)=0,CONCATENATE(PREENCHER!AQ58,#REF!),PREENCHER!#REF!))</f>
        <v>#REF!</v>
      </c>
      <c r="H56" s="6">
        <f>IF(PREENCHER!N58="","",IF(COUNTIF(PREENCHER!$AG58:$AI58,PREENCHER!N58)=0,CONCATENATE(PREENCHER!AR58,#REF!),PREENCHER!N58))</f>
      </c>
      <c r="I56" s="6" t="e">
        <f>IF(PREENCHER!#REF!="","",IF(COUNTIF(PREENCHER!$AG58:$AI58,PREENCHER!#REF!)=0,CONCATENATE(PREENCHER!AS58,#REF!),PREENCHER!#REF!))</f>
        <v>#REF!</v>
      </c>
      <c r="J56" s="6" t="e">
        <f>IF(PREENCHER!#REF!="","",IF(COUNTIF(PREENCHER!$AG58:$AI58,PREENCHER!#REF!)=0,CONCATENATE(PREENCHER!AT58,#REF!),PREENCHER!#REF!))</f>
        <v>#REF!</v>
      </c>
      <c r="K56" s="6" t="e">
        <f>IF(PREENCHER!#REF!="","",IF(COUNTIF(PREENCHER!$AG58:$AI58,PREENCHER!#REF!)=0,CONCATENATE(PREENCHER!AU58,#REF!),PREENCHER!#REF!))</f>
        <v>#REF!</v>
      </c>
      <c r="L56" s="6" t="e">
        <f>IF(PREENCHER!#REF!="","",IF(COUNTIF(PREENCHER!$AG58:$AI58,PREENCHER!#REF!)=0,CONCATENATE(PREENCHER!AV58,#REF!),PREENCHER!#REF!))</f>
        <v>#REF!</v>
      </c>
      <c r="M56" s="6" t="e">
        <f>IF(PREENCHER!#REF!="","",IF(COUNTIF(PREENCHER!$AG58:$AI58,PREENCHER!#REF!)=0,CONCATENATE(PREENCHER!AW58,#REF!),PREENCHER!#REF!))</f>
        <v>#REF!</v>
      </c>
      <c r="N56" s="6" t="e">
        <f>IF(PREENCHER!#REF!="","",IF(COUNTIF(PREENCHER!$AG58:$AI58,PREENCHER!#REF!)=0,CONCATENATE(PREENCHER!AX58,#REF!),PREENCHER!#REF!))</f>
        <v>#REF!</v>
      </c>
      <c r="O56" s="7">
        <f t="shared" si="0"/>
      </c>
      <c r="P56" s="7">
        <f t="shared" si="1"/>
      </c>
      <c r="Q56" s="8"/>
      <c r="R56" s="1"/>
      <c r="S56" s="7">
        <f t="shared" si="2"/>
      </c>
      <c r="T56" s="7">
        <f t="shared" si="3"/>
      </c>
      <c r="U56" s="9">
        <f t="shared" si="4"/>
      </c>
    </row>
    <row r="57" spans="1:21" ht="15">
      <c r="A57" s="5">
        <f>IF(PREENCHER!A59="","",PREENCHER!A59)</f>
      </c>
      <c r="B57" s="5">
        <f>IF(PREENCHER!B59="","",PREENCHER!B59)</f>
      </c>
      <c r="C57" s="5">
        <f>IF(PREENCHER!C59="","",PREENCHER!C59)</f>
      </c>
      <c r="D57" s="5">
        <f>IF(PREENCHER!D59="","",PREENCHER!D59)</f>
      </c>
      <c r="E57" s="6" t="e">
        <f>IF(PREENCHER!#REF!="","",IF(COUNTIF(PREENCHER!$AG59:$AI59,PREENCHER!#REF!)=0,CONCATENATE(PREENCHER!AO59,#REF!),PREENCHER!#REF!))</f>
        <v>#REF!</v>
      </c>
      <c r="F57" s="6">
        <f>IF(PREENCHER!L59="","",IF(COUNTIF(PREENCHER!$AG59:$AI59,PREENCHER!L59)=0,CONCATENATE(PREENCHER!AP59,#REF!),PREENCHER!L59))</f>
      </c>
      <c r="G57" s="6" t="e">
        <f>IF(PREENCHER!#REF!="","",IF(COUNTIF(PREENCHER!$AG59:$AI59,PREENCHER!#REF!)=0,CONCATENATE(PREENCHER!AQ59,#REF!),PREENCHER!#REF!))</f>
        <v>#REF!</v>
      </c>
      <c r="H57" s="6">
        <f>IF(PREENCHER!N59="","",IF(COUNTIF(PREENCHER!$AG59:$AI59,PREENCHER!N59)=0,CONCATENATE(PREENCHER!AR59,#REF!),PREENCHER!N59))</f>
      </c>
      <c r="I57" s="6" t="e">
        <f>IF(PREENCHER!#REF!="","",IF(COUNTIF(PREENCHER!$AG59:$AI59,PREENCHER!#REF!)=0,CONCATENATE(PREENCHER!AS59,#REF!),PREENCHER!#REF!))</f>
        <v>#REF!</v>
      </c>
      <c r="J57" s="6" t="e">
        <f>IF(PREENCHER!#REF!="","",IF(COUNTIF(PREENCHER!$AG59:$AI59,PREENCHER!#REF!)=0,CONCATENATE(PREENCHER!AT59,#REF!),PREENCHER!#REF!))</f>
        <v>#REF!</v>
      </c>
      <c r="K57" s="6" t="e">
        <f>IF(PREENCHER!#REF!="","",IF(COUNTIF(PREENCHER!$AG59:$AI59,PREENCHER!#REF!)=0,CONCATENATE(PREENCHER!AU59,#REF!),PREENCHER!#REF!))</f>
        <v>#REF!</v>
      </c>
      <c r="L57" s="6" t="e">
        <f>IF(PREENCHER!#REF!="","",IF(COUNTIF(PREENCHER!$AG59:$AI59,PREENCHER!#REF!)=0,CONCATENATE(PREENCHER!AV59,#REF!),PREENCHER!#REF!))</f>
        <v>#REF!</v>
      </c>
      <c r="M57" s="6" t="e">
        <f>IF(PREENCHER!#REF!="","",IF(COUNTIF(PREENCHER!$AG59:$AI59,PREENCHER!#REF!)=0,CONCATENATE(PREENCHER!AW59,#REF!),PREENCHER!#REF!))</f>
        <v>#REF!</v>
      </c>
      <c r="N57" s="6" t="e">
        <f>IF(PREENCHER!#REF!="","",IF(COUNTIF(PREENCHER!$AG59:$AI59,PREENCHER!#REF!)=0,CONCATENATE(PREENCHER!AX59,#REF!),PREENCHER!#REF!))</f>
        <v>#REF!</v>
      </c>
      <c r="O57" s="7">
        <f t="shared" si="0"/>
      </c>
      <c r="P57" s="7">
        <f t="shared" si="1"/>
      </c>
      <c r="Q57" s="8"/>
      <c r="R57" s="1"/>
      <c r="S57" s="7">
        <f t="shared" si="2"/>
      </c>
      <c r="T57" s="7">
        <f t="shared" si="3"/>
      </c>
      <c r="U57" s="9">
        <f t="shared" si="4"/>
      </c>
    </row>
    <row r="58" spans="1:21" ht="15">
      <c r="A58" s="5">
        <f>IF(PREENCHER!A60="","",PREENCHER!A60)</f>
      </c>
      <c r="B58" s="5">
        <f>IF(PREENCHER!B60="","",PREENCHER!B60)</f>
      </c>
      <c r="C58" s="5">
        <f>IF(PREENCHER!C60="","",PREENCHER!C60)</f>
      </c>
      <c r="D58" s="5">
        <f>IF(PREENCHER!D60="","",PREENCHER!D60)</f>
      </c>
      <c r="E58" s="6" t="e">
        <f>IF(PREENCHER!#REF!="","",IF(COUNTIF(PREENCHER!$AG60:$AI60,PREENCHER!#REF!)=0,CONCATENATE(PREENCHER!AO60,#REF!),PREENCHER!#REF!))</f>
        <v>#REF!</v>
      </c>
      <c r="F58" s="6">
        <f>IF(PREENCHER!L60="","",IF(COUNTIF(PREENCHER!$AG60:$AI60,PREENCHER!L60)=0,CONCATENATE(PREENCHER!AP60,#REF!),PREENCHER!L60))</f>
      </c>
      <c r="G58" s="6" t="e">
        <f>IF(PREENCHER!#REF!="","",IF(COUNTIF(PREENCHER!$AG60:$AI60,PREENCHER!#REF!)=0,CONCATENATE(PREENCHER!AQ60,#REF!),PREENCHER!#REF!))</f>
        <v>#REF!</v>
      </c>
      <c r="H58" s="6">
        <f>IF(PREENCHER!N60="","",IF(COUNTIF(PREENCHER!$AG60:$AI60,PREENCHER!N60)=0,CONCATENATE(PREENCHER!AR60,#REF!),PREENCHER!N60))</f>
      </c>
      <c r="I58" s="6" t="e">
        <f>IF(PREENCHER!#REF!="","",IF(COUNTIF(PREENCHER!$AG60:$AI60,PREENCHER!#REF!)=0,CONCATENATE(PREENCHER!AS60,#REF!),PREENCHER!#REF!))</f>
        <v>#REF!</v>
      </c>
      <c r="J58" s="6" t="e">
        <f>IF(PREENCHER!#REF!="","",IF(COUNTIF(PREENCHER!$AG60:$AI60,PREENCHER!#REF!)=0,CONCATENATE(PREENCHER!AT60,#REF!),PREENCHER!#REF!))</f>
        <v>#REF!</v>
      </c>
      <c r="K58" s="6" t="e">
        <f>IF(PREENCHER!#REF!="","",IF(COUNTIF(PREENCHER!$AG60:$AI60,PREENCHER!#REF!)=0,CONCATENATE(PREENCHER!AU60,#REF!),PREENCHER!#REF!))</f>
        <v>#REF!</v>
      </c>
      <c r="L58" s="6" t="e">
        <f>IF(PREENCHER!#REF!="","",IF(COUNTIF(PREENCHER!$AG60:$AI60,PREENCHER!#REF!)=0,CONCATENATE(PREENCHER!AV60,#REF!),PREENCHER!#REF!))</f>
        <v>#REF!</v>
      </c>
      <c r="M58" s="6" t="e">
        <f>IF(PREENCHER!#REF!="","",IF(COUNTIF(PREENCHER!$AG60:$AI60,PREENCHER!#REF!)=0,CONCATENATE(PREENCHER!AW60,#REF!),PREENCHER!#REF!))</f>
        <v>#REF!</v>
      </c>
      <c r="N58" s="6" t="e">
        <f>IF(PREENCHER!#REF!="","",IF(COUNTIF(PREENCHER!$AG60:$AI60,PREENCHER!#REF!)=0,CONCATENATE(PREENCHER!AX60,#REF!),PREENCHER!#REF!))</f>
        <v>#REF!</v>
      </c>
      <c r="O58" s="7">
        <f t="shared" si="0"/>
      </c>
      <c r="P58" s="7">
        <f t="shared" si="1"/>
      </c>
      <c r="Q58" s="8"/>
      <c r="R58" s="1"/>
      <c r="S58" s="7">
        <f t="shared" si="2"/>
      </c>
      <c r="T58" s="7">
        <f t="shared" si="3"/>
      </c>
      <c r="U58" s="9">
        <f t="shared" si="4"/>
      </c>
    </row>
    <row r="59" spans="1:21" ht="15">
      <c r="A59" s="5">
        <f>IF(PREENCHER!A61="","",PREENCHER!A61)</f>
      </c>
      <c r="B59" s="5">
        <f>IF(PREENCHER!B61="","",PREENCHER!B61)</f>
      </c>
      <c r="C59" s="5">
        <f>IF(PREENCHER!C61="","",PREENCHER!C61)</f>
      </c>
      <c r="D59" s="5">
        <f>IF(PREENCHER!D61="","",PREENCHER!D61)</f>
      </c>
      <c r="E59" s="6" t="e">
        <f>IF(PREENCHER!#REF!="","",IF(COUNTIF(PREENCHER!$AG61:$AI61,PREENCHER!#REF!)=0,CONCATENATE(PREENCHER!AO61,#REF!),PREENCHER!#REF!))</f>
        <v>#REF!</v>
      </c>
      <c r="F59" s="6">
        <f>IF(PREENCHER!L61="","",IF(COUNTIF(PREENCHER!$AG61:$AI61,PREENCHER!L61)=0,CONCATENATE(PREENCHER!AP61,#REF!),PREENCHER!L61))</f>
      </c>
      <c r="G59" s="6" t="e">
        <f>IF(PREENCHER!#REF!="","",IF(COUNTIF(PREENCHER!$AG61:$AI61,PREENCHER!#REF!)=0,CONCATENATE(PREENCHER!AQ61,#REF!),PREENCHER!#REF!))</f>
        <v>#REF!</v>
      </c>
      <c r="H59" s="6">
        <f>IF(PREENCHER!N61="","",IF(COUNTIF(PREENCHER!$AG61:$AI61,PREENCHER!N61)=0,CONCATENATE(PREENCHER!AR61,#REF!),PREENCHER!N61))</f>
      </c>
      <c r="I59" s="6" t="e">
        <f>IF(PREENCHER!#REF!="","",IF(COUNTIF(PREENCHER!$AG61:$AI61,PREENCHER!#REF!)=0,CONCATENATE(PREENCHER!AS61,#REF!),PREENCHER!#REF!))</f>
        <v>#REF!</v>
      </c>
      <c r="J59" s="6" t="e">
        <f>IF(PREENCHER!#REF!="","",IF(COUNTIF(PREENCHER!$AG61:$AI61,PREENCHER!#REF!)=0,CONCATENATE(PREENCHER!AT61,#REF!),PREENCHER!#REF!))</f>
        <v>#REF!</v>
      </c>
      <c r="K59" s="6" t="e">
        <f>IF(PREENCHER!#REF!="","",IF(COUNTIF(PREENCHER!$AG61:$AI61,PREENCHER!#REF!)=0,CONCATENATE(PREENCHER!AU61,#REF!),PREENCHER!#REF!))</f>
        <v>#REF!</v>
      </c>
      <c r="L59" s="6" t="e">
        <f>IF(PREENCHER!#REF!="","",IF(COUNTIF(PREENCHER!$AG61:$AI61,PREENCHER!#REF!)=0,CONCATENATE(PREENCHER!AV61,#REF!),PREENCHER!#REF!))</f>
        <v>#REF!</v>
      </c>
      <c r="M59" s="6" t="e">
        <f>IF(PREENCHER!#REF!="","",IF(COUNTIF(PREENCHER!$AG61:$AI61,PREENCHER!#REF!)=0,CONCATENATE(PREENCHER!AW61,#REF!),PREENCHER!#REF!))</f>
        <v>#REF!</v>
      </c>
      <c r="N59" s="6" t="e">
        <f>IF(PREENCHER!#REF!="","",IF(COUNTIF(PREENCHER!$AG61:$AI61,PREENCHER!#REF!)=0,CONCATENATE(PREENCHER!AX61,#REF!),PREENCHER!#REF!))</f>
        <v>#REF!</v>
      </c>
      <c r="O59" s="7">
        <f t="shared" si="0"/>
      </c>
      <c r="P59" s="7">
        <f t="shared" si="1"/>
      </c>
      <c r="Q59" s="8"/>
      <c r="R59" s="1"/>
      <c r="S59" s="7">
        <f t="shared" si="2"/>
      </c>
      <c r="T59" s="7">
        <f t="shared" si="3"/>
      </c>
      <c r="U59" s="9">
        <f t="shared" si="4"/>
      </c>
    </row>
    <row r="60" spans="1:21" ht="15">
      <c r="A60" s="5">
        <f>IF(PREENCHER!A62="","",PREENCHER!A62)</f>
      </c>
      <c r="B60" s="5">
        <f>IF(PREENCHER!B62="","",PREENCHER!B62)</f>
      </c>
      <c r="C60" s="5">
        <f>IF(PREENCHER!C62="","",PREENCHER!C62)</f>
      </c>
      <c r="D60" s="5">
        <f>IF(PREENCHER!D62="","",PREENCHER!D62)</f>
      </c>
      <c r="E60" s="6" t="e">
        <f>IF(PREENCHER!#REF!="","",IF(COUNTIF(PREENCHER!$AG62:$AI62,PREENCHER!#REF!)=0,CONCATENATE(PREENCHER!AO62,#REF!),PREENCHER!#REF!))</f>
        <v>#REF!</v>
      </c>
      <c r="F60" s="6">
        <f>IF(PREENCHER!L62="","",IF(COUNTIF(PREENCHER!$AG62:$AI62,PREENCHER!L62)=0,CONCATENATE(PREENCHER!AP62,#REF!),PREENCHER!L62))</f>
      </c>
      <c r="G60" s="6" t="e">
        <f>IF(PREENCHER!#REF!="","",IF(COUNTIF(PREENCHER!$AG62:$AI62,PREENCHER!#REF!)=0,CONCATENATE(PREENCHER!AQ62,#REF!),PREENCHER!#REF!))</f>
        <v>#REF!</v>
      </c>
      <c r="H60" s="6">
        <f>IF(PREENCHER!N62="","",IF(COUNTIF(PREENCHER!$AG62:$AI62,PREENCHER!N62)=0,CONCATENATE(PREENCHER!AR62,#REF!),PREENCHER!N62))</f>
      </c>
      <c r="I60" s="6" t="e">
        <f>IF(PREENCHER!#REF!="","",IF(COUNTIF(PREENCHER!$AG62:$AI62,PREENCHER!#REF!)=0,CONCATENATE(PREENCHER!AS62,#REF!),PREENCHER!#REF!))</f>
        <v>#REF!</v>
      </c>
      <c r="J60" s="6" t="e">
        <f>IF(PREENCHER!#REF!="","",IF(COUNTIF(PREENCHER!$AG62:$AI62,PREENCHER!#REF!)=0,CONCATENATE(PREENCHER!AT62,#REF!),PREENCHER!#REF!))</f>
        <v>#REF!</v>
      </c>
      <c r="K60" s="6" t="e">
        <f>IF(PREENCHER!#REF!="","",IF(COUNTIF(PREENCHER!$AG62:$AI62,PREENCHER!#REF!)=0,CONCATENATE(PREENCHER!AU62,#REF!),PREENCHER!#REF!))</f>
        <v>#REF!</v>
      </c>
      <c r="L60" s="6" t="e">
        <f>IF(PREENCHER!#REF!="","",IF(COUNTIF(PREENCHER!$AG62:$AI62,PREENCHER!#REF!)=0,CONCATENATE(PREENCHER!AV62,#REF!),PREENCHER!#REF!))</f>
        <v>#REF!</v>
      </c>
      <c r="M60" s="6" t="e">
        <f>IF(PREENCHER!#REF!="","",IF(COUNTIF(PREENCHER!$AG62:$AI62,PREENCHER!#REF!)=0,CONCATENATE(PREENCHER!AW62,#REF!),PREENCHER!#REF!))</f>
        <v>#REF!</v>
      </c>
      <c r="N60" s="6" t="e">
        <f>IF(PREENCHER!#REF!="","",IF(COUNTIF(PREENCHER!$AG62:$AI62,PREENCHER!#REF!)=0,CONCATENATE(PREENCHER!AX62,#REF!),PREENCHER!#REF!))</f>
        <v>#REF!</v>
      </c>
      <c r="O60" s="7">
        <f t="shared" si="0"/>
      </c>
      <c r="P60" s="7">
        <f t="shared" si="1"/>
      </c>
      <c r="Q60" s="8"/>
      <c r="R60" s="1"/>
      <c r="S60" s="7">
        <f t="shared" si="2"/>
      </c>
      <c r="T60" s="7">
        <f t="shared" si="3"/>
      </c>
      <c r="U60" s="9">
        <f t="shared" si="4"/>
      </c>
    </row>
    <row r="61" spans="1:21" ht="15">
      <c r="A61" s="5">
        <f>IF(PREENCHER!A63="","",PREENCHER!A63)</f>
      </c>
      <c r="B61" s="5">
        <f>IF(PREENCHER!B63="","",PREENCHER!B63)</f>
      </c>
      <c r="C61" s="5">
        <f>IF(PREENCHER!C63="","",PREENCHER!C63)</f>
      </c>
      <c r="D61" s="5">
        <f>IF(PREENCHER!D63="","",PREENCHER!D63)</f>
      </c>
      <c r="E61" s="6" t="e">
        <f>IF(PREENCHER!#REF!="","",IF(COUNTIF(PREENCHER!$AG63:$AI63,PREENCHER!#REF!)=0,CONCATENATE(PREENCHER!AO63,#REF!),PREENCHER!#REF!))</f>
        <v>#REF!</v>
      </c>
      <c r="F61" s="6">
        <f>IF(PREENCHER!L63="","",IF(COUNTIF(PREENCHER!$AG63:$AI63,PREENCHER!L63)=0,CONCATENATE(PREENCHER!AP63,#REF!),PREENCHER!L63))</f>
      </c>
      <c r="G61" s="6" t="e">
        <f>IF(PREENCHER!#REF!="","",IF(COUNTIF(PREENCHER!$AG63:$AI63,PREENCHER!#REF!)=0,CONCATENATE(PREENCHER!AQ63,#REF!),PREENCHER!#REF!))</f>
        <v>#REF!</v>
      </c>
      <c r="H61" s="6">
        <f>IF(PREENCHER!N63="","",IF(COUNTIF(PREENCHER!$AG63:$AI63,PREENCHER!N63)=0,CONCATENATE(PREENCHER!AR63,#REF!),PREENCHER!N63))</f>
      </c>
      <c r="I61" s="6" t="e">
        <f>IF(PREENCHER!#REF!="","",IF(COUNTIF(PREENCHER!$AG63:$AI63,PREENCHER!#REF!)=0,CONCATENATE(PREENCHER!AS63,#REF!),PREENCHER!#REF!))</f>
        <v>#REF!</v>
      </c>
      <c r="J61" s="6" t="e">
        <f>IF(PREENCHER!#REF!="","",IF(COUNTIF(PREENCHER!$AG63:$AI63,PREENCHER!#REF!)=0,CONCATENATE(PREENCHER!AT63,#REF!),PREENCHER!#REF!))</f>
        <v>#REF!</v>
      </c>
      <c r="K61" s="6" t="e">
        <f>IF(PREENCHER!#REF!="","",IF(COUNTIF(PREENCHER!$AG63:$AI63,PREENCHER!#REF!)=0,CONCATENATE(PREENCHER!AU63,#REF!),PREENCHER!#REF!))</f>
        <v>#REF!</v>
      </c>
      <c r="L61" s="6" t="e">
        <f>IF(PREENCHER!#REF!="","",IF(COUNTIF(PREENCHER!$AG63:$AI63,PREENCHER!#REF!)=0,CONCATENATE(PREENCHER!AV63,#REF!),PREENCHER!#REF!))</f>
        <v>#REF!</v>
      </c>
      <c r="M61" s="6" t="e">
        <f>IF(PREENCHER!#REF!="","",IF(COUNTIF(PREENCHER!$AG63:$AI63,PREENCHER!#REF!)=0,CONCATENATE(PREENCHER!AW63,#REF!),PREENCHER!#REF!))</f>
        <v>#REF!</v>
      </c>
      <c r="N61" s="6" t="e">
        <f>IF(PREENCHER!#REF!="","",IF(COUNTIF(PREENCHER!$AG63:$AI63,PREENCHER!#REF!)=0,CONCATENATE(PREENCHER!AX63,#REF!),PREENCHER!#REF!))</f>
        <v>#REF!</v>
      </c>
      <c r="O61" s="7">
        <f t="shared" si="0"/>
      </c>
      <c r="P61" s="7">
        <f t="shared" si="1"/>
      </c>
      <c r="Q61" s="8"/>
      <c r="R61" s="1"/>
      <c r="S61" s="7">
        <f t="shared" si="2"/>
      </c>
      <c r="T61" s="7">
        <f t="shared" si="3"/>
      </c>
      <c r="U61" s="9">
        <f t="shared" si="4"/>
      </c>
    </row>
    <row r="62" spans="1:21" ht="15">
      <c r="A62" s="5">
        <f>IF(PREENCHER!A64="","",PREENCHER!A64)</f>
      </c>
      <c r="B62" s="5">
        <f>IF(PREENCHER!B64="","",PREENCHER!B64)</f>
      </c>
      <c r="C62" s="5">
        <f>IF(PREENCHER!C64="","",PREENCHER!C64)</f>
      </c>
      <c r="D62" s="5">
        <f>IF(PREENCHER!D64="","",PREENCHER!D64)</f>
      </c>
      <c r="E62" s="6" t="e">
        <f>IF(PREENCHER!#REF!="","",IF(COUNTIF(PREENCHER!$AG64:$AI64,PREENCHER!#REF!)=0,CONCATENATE(PREENCHER!AO64,#REF!),PREENCHER!#REF!))</f>
        <v>#REF!</v>
      </c>
      <c r="F62" s="6">
        <f>IF(PREENCHER!L64="","",IF(COUNTIF(PREENCHER!$AG64:$AI64,PREENCHER!L64)=0,CONCATENATE(PREENCHER!AP64,#REF!),PREENCHER!L64))</f>
      </c>
      <c r="G62" s="6" t="e">
        <f>IF(PREENCHER!#REF!="","",IF(COUNTIF(PREENCHER!$AG64:$AI64,PREENCHER!#REF!)=0,CONCATENATE(PREENCHER!AQ64,#REF!),PREENCHER!#REF!))</f>
        <v>#REF!</v>
      </c>
      <c r="H62" s="6">
        <f>IF(PREENCHER!N64="","",IF(COUNTIF(PREENCHER!$AG64:$AI64,PREENCHER!N64)=0,CONCATENATE(PREENCHER!AR64,#REF!),PREENCHER!N64))</f>
      </c>
      <c r="I62" s="6" t="e">
        <f>IF(PREENCHER!#REF!="","",IF(COUNTIF(PREENCHER!$AG64:$AI64,PREENCHER!#REF!)=0,CONCATENATE(PREENCHER!AS64,#REF!),PREENCHER!#REF!))</f>
        <v>#REF!</v>
      </c>
      <c r="J62" s="6" t="e">
        <f>IF(PREENCHER!#REF!="","",IF(COUNTIF(PREENCHER!$AG64:$AI64,PREENCHER!#REF!)=0,CONCATENATE(PREENCHER!AT64,#REF!),PREENCHER!#REF!))</f>
        <v>#REF!</v>
      </c>
      <c r="K62" s="6" t="e">
        <f>IF(PREENCHER!#REF!="","",IF(COUNTIF(PREENCHER!$AG64:$AI64,PREENCHER!#REF!)=0,CONCATENATE(PREENCHER!AU64,#REF!),PREENCHER!#REF!))</f>
        <v>#REF!</v>
      </c>
      <c r="L62" s="6" t="e">
        <f>IF(PREENCHER!#REF!="","",IF(COUNTIF(PREENCHER!$AG64:$AI64,PREENCHER!#REF!)=0,CONCATENATE(PREENCHER!AV64,#REF!),PREENCHER!#REF!))</f>
        <v>#REF!</v>
      </c>
      <c r="M62" s="6" t="e">
        <f>IF(PREENCHER!#REF!="","",IF(COUNTIF(PREENCHER!$AG64:$AI64,PREENCHER!#REF!)=0,CONCATENATE(PREENCHER!AW64,#REF!),PREENCHER!#REF!))</f>
        <v>#REF!</v>
      </c>
      <c r="N62" s="6" t="e">
        <f>IF(PREENCHER!#REF!="","",IF(COUNTIF(PREENCHER!$AG64:$AI64,PREENCHER!#REF!)=0,CONCATENATE(PREENCHER!AX64,#REF!),PREENCHER!#REF!))</f>
        <v>#REF!</v>
      </c>
      <c r="O62" s="7">
        <f t="shared" si="0"/>
      </c>
      <c r="P62" s="7">
        <f t="shared" si="1"/>
      </c>
      <c r="Q62" s="8"/>
      <c r="R62" s="1"/>
      <c r="S62" s="7">
        <f t="shared" si="2"/>
      </c>
      <c r="T62" s="7">
        <f t="shared" si="3"/>
      </c>
      <c r="U62" s="9">
        <f t="shared" si="4"/>
      </c>
    </row>
    <row r="63" spans="1:21" ht="15">
      <c r="A63" s="5">
        <f>IF(PREENCHER!A65="","",PREENCHER!A65)</f>
      </c>
      <c r="B63" s="5">
        <f>IF(PREENCHER!B65="","",PREENCHER!B65)</f>
      </c>
      <c r="C63" s="5">
        <f>IF(PREENCHER!C65="","",PREENCHER!C65)</f>
      </c>
      <c r="D63" s="5">
        <f>IF(PREENCHER!D65="","",PREENCHER!D65)</f>
      </c>
      <c r="E63" s="6" t="e">
        <f>IF(PREENCHER!#REF!="","",IF(COUNTIF(PREENCHER!$AG65:$AI65,PREENCHER!#REF!)=0,CONCATENATE(PREENCHER!AO65,#REF!),PREENCHER!#REF!))</f>
        <v>#REF!</v>
      </c>
      <c r="F63" s="6">
        <f>IF(PREENCHER!L65="","",IF(COUNTIF(PREENCHER!$AG65:$AI65,PREENCHER!L65)=0,CONCATENATE(PREENCHER!AP65,#REF!),PREENCHER!L65))</f>
      </c>
      <c r="G63" s="6" t="e">
        <f>IF(PREENCHER!#REF!="","",IF(COUNTIF(PREENCHER!$AG65:$AI65,PREENCHER!#REF!)=0,CONCATENATE(PREENCHER!AQ65,#REF!),PREENCHER!#REF!))</f>
        <v>#REF!</v>
      </c>
      <c r="H63" s="6">
        <f>IF(PREENCHER!N65="","",IF(COUNTIF(PREENCHER!$AG65:$AI65,PREENCHER!N65)=0,CONCATENATE(PREENCHER!AR65,#REF!),PREENCHER!N65))</f>
      </c>
      <c r="I63" s="6" t="e">
        <f>IF(PREENCHER!#REF!="","",IF(COUNTIF(PREENCHER!$AG65:$AI65,PREENCHER!#REF!)=0,CONCATENATE(PREENCHER!AS65,#REF!),PREENCHER!#REF!))</f>
        <v>#REF!</v>
      </c>
      <c r="J63" s="6" t="e">
        <f>IF(PREENCHER!#REF!="","",IF(COUNTIF(PREENCHER!$AG65:$AI65,PREENCHER!#REF!)=0,CONCATENATE(PREENCHER!AT65,#REF!),PREENCHER!#REF!))</f>
        <v>#REF!</v>
      </c>
      <c r="K63" s="6" t="e">
        <f>IF(PREENCHER!#REF!="","",IF(COUNTIF(PREENCHER!$AG65:$AI65,PREENCHER!#REF!)=0,CONCATENATE(PREENCHER!AU65,#REF!),PREENCHER!#REF!))</f>
        <v>#REF!</v>
      </c>
      <c r="L63" s="6" t="e">
        <f>IF(PREENCHER!#REF!="","",IF(COUNTIF(PREENCHER!$AG65:$AI65,PREENCHER!#REF!)=0,CONCATENATE(PREENCHER!AV65,#REF!),PREENCHER!#REF!))</f>
        <v>#REF!</v>
      </c>
      <c r="M63" s="6" t="e">
        <f>IF(PREENCHER!#REF!="","",IF(COUNTIF(PREENCHER!$AG65:$AI65,PREENCHER!#REF!)=0,CONCATENATE(PREENCHER!AW65,#REF!),PREENCHER!#REF!))</f>
        <v>#REF!</v>
      </c>
      <c r="N63" s="6" t="e">
        <f>IF(PREENCHER!#REF!="","",IF(COUNTIF(PREENCHER!$AG65:$AI65,PREENCHER!#REF!)=0,CONCATENATE(PREENCHER!AX65,#REF!),PREENCHER!#REF!))</f>
        <v>#REF!</v>
      </c>
      <c r="O63" s="7">
        <f t="shared" si="0"/>
      </c>
      <c r="P63" s="7">
        <f t="shared" si="1"/>
      </c>
      <c r="Q63" s="8"/>
      <c r="R63" s="1"/>
      <c r="S63" s="7">
        <f t="shared" si="2"/>
      </c>
      <c r="T63" s="7">
        <f t="shared" si="3"/>
      </c>
      <c r="U63" s="9">
        <f t="shared" si="4"/>
      </c>
    </row>
    <row r="64" spans="1:21" ht="15">
      <c r="A64" s="5">
        <f>IF(PREENCHER!A66="","",PREENCHER!A66)</f>
      </c>
      <c r="B64" s="5">
        <f>IF(PREENCHER!B66="","",PREENCHER!B66)</f>
      </c>
      <c r="C64" s="5">
        <f>IF(PREENCHER!C66="","",PREENCHER!C66)</f>
      </c>
      <c r="D64" s="5">
        <f>IF(PREENCHER!D66="","",PREENCHER!D66)</f>
      </c>
      <c r="E64" s="6" t="e">
        <f>IF(PREENCHER!#REF!="","",IF(COUNTIF(PREENCHER!$AG66:$AI66,PREENCHER!#REF!)=0,CONCATENATE(PREENCHER!AO66,#REF!),PREENCHER!#REF!))</f>
        <v>#REF!</v>
      </c>
      <c r="F64" s="6">
        <f>IF(PREENCHER!L66="","",IF(COUNTIF(PREENCHER!$AG66:$AI66,PREENCHER!L66)=0,CONCATENATE(PREENCHER!AP66,#REF!),PREENCHER!L66))</f>
      </c>
      <c r="G64" s="6" t="e">
        <f>IF(PREENCHER!#REF!="","",IF(COUNTIF(PREENCHER!$AG66:$AI66,PREENCHER!#REF!)=0,CONCATENATE(PREENCHER!AQ66,#REF!),PREENCHER!#REF!))</f>
        <v>#REF!</v>
      </c>
      <c r="H64" s="6">
        <f>IF(PREENCHER!N66="","",IF(COUNTIF(PREENCHER!$AG66:$AI66,PREENCHER!N66)=0,CONCATENATE(PREENCHER!AR66,#REF!),PREENCHER!N66))</f>
      </c>
      <c r="I64" s="6" t="e">
        <f>IF(PREENCHER!#REF!="","",IF(COUNTIF(PREENCHER!$AG66:$AI66,PREENCHER!#REF!)=0,CONCATENATE(PREENCHER!AS66,#REF!),PREENCHER!#REF!))</f>
        <v>#REF!</v>
      </c>
      <c r="J64" s="6" t="e">
        <f>IF(PREENCHER!#REF!="","",IF(COUNTIF(PREENCHER!$AG66:$AI66,PREENCHER!#REF!)=0,CONCATENATE(PREENCHER!AT66,#REF!),PREENCHER!#REF!))</f>
        <v>#REF!</v>
      </c>
      <c r="K64" s="6" t="e">
        <f>IF(PREENCHER!#REF!="","",IF(COUNTIF(PREENCHER!$AG66:$AI66,PREENCHER!#REF!)=0,CONCATENATE(PREENCHER!AU66,#REF!),PREENCHER!#REF!))</f>
        <v>#REF!</v>
      </c>
      <c r="L64" s="6" t="e">
        <f>IF(PREENCHER!#REF!="","",IF(COUNTIF(PREENCHER!$AG66:$AI66,PREENCHER!#REF!)=0,CONCATENATE(PREENCHER!AV66,#REF!),PREENCHER!#REF!))</f>
        <v>#REF!</v>
      </c>
      <c r="M64" s="6" t="e">
        <f>IF(PREENCHER!#REF!="","",IF(COUNTIF(PREENCHER!$AG66:$AI66,PREENCHER!#REF!)=0,CONCATENATE(PREENCHER!AW66,#REF!),PREENCHER!#REF!))</f>
        <v>#REF!</v>
      </c>
      <c r="N64" s="6" t="e">
        <f>IF(PREENCHER!#REF!="","",IF(COUNTIF(PREENCHER!$AG66:$AI66,PREENCHER!#REF!)=0,CONCATENATE(PREENCHER!AX66,#REF!),PREENCHER!#REF!))</f>
        <v>#REF!</v>
      </c>
      <c r="O64" s="7">
        <f t="shared" si="0"/>
      </c>
      <c r="P64" s="7">
        <f t="shared" si="1"/>
      </c>
      <c r="Q64" s="8"/>
      <c r="R64" s="1"/>
      <c r="S64" s="7">
        <f t="shared" si="2"/>
      </c>
      <c r="T64" s="7">
        <f t="shared" si="3"/>
      </c>
      <c r="U64" s="9">
        <f t="shared" si="4"/>
      </c>
    </row>
    <row r="65" spans="1:21" ht="15">
      <c r="A65" s="5">
        <f>IF(PREENCHER!A67="","",PREENCHER!A67)</f>
      </c>
      <c r="B65" s="5">
        <f>IF(PREENCHER!B67="","",PREENCHER!B67)</f>
      </c>
      <c r="C65" s="5">
        <f>IF(PREENCHER!C67="","",PREENCHER!C67)</f>
      </c>
      <c r="D65" s="5">
        <f>IF(PREENCHER!D67="","",PREENCHER!D67)</f>
      </c>
      <c r="E65" s="6" t="e">
        <f>IF(PREENCHER!#REF!="","",IF(COUNTIF(PREENCHER!$AG67:$AI67,PREENCHER!#REF!)=0,CONCATENATE(PREENCHER!AO67,#REF!),PREENCHER!#REF!))</f>
        <v>#REF!</v>
      </c>
      <c r="F65" s="6">
        <f>IF(PREENCHER!L67="","",IF(COUNTIF(PREENCHER!$AG67:$AI67,PREENCHER!L67)=0,CONCATENATE(PREENCHER!AP67,#REF!),PREENCHER!L67))</f>
      </c>
      <c r="G65" s="6" t="e">
        <f>IF(PREENCHER!#REF!="","",IF(COUNTIF(PREENCHER!$AG67:$AI67,PREENCHER!#REF!)=0,CONCATENATE(PREENCHER!AQ67,#REF!),PREENCHER!#REF!))</f>
        <v>#REF!</v>
      </c>
      <c r="H65" s="6">
        <f>IF(PREENCHER!N67="","",IF(COUNTIF(PREENCHER!$AG67:$AI67,PREENCHER!N67)=0,CONCATENATE(PREENCHER!AR67,#REF!),PREENCHER!N67))</f>
      </c>
      <c r="I65" s="6" t="e">
        <f>IF(PREENCHER!#REF!="","",IF(COUNTIF(PREENCHER!$AG67:$AI67,PREENCHER!#REF!)=0,CONCATENATE(PREENCHER!AS67,#REF!),PREENCHER!#REF!))</f>
        <v>#REF!</v>
      </c>
      <c r="J65" s="6" t="e">
        <f>IF(PREENCHER!#REF!="","",IF(COUNTIF(PREENCHER!$AG67:$AI67,PREENCHER!#REF!)=0,CONCATENATE(PREENCHER!AT67,#REF!),PREENCHER!#REF!))</f>
        <v>#REF!</v>
      </c>
      <c r="K65" s="6" t="e">
        <f>IF(PREENCHER!#REF!="","",IF(COUNTIF(PREENCHER!$AG67:$AI67,PREENCHER!#REF!)=0,CONCATENATE(PREENCHER!AU67,#REF!),PREENCHER!#REF!))</f>
        <v>#REF!</v>
      </c>
      <c r="L65" s="6" t="e">
        <f>IF(PREENCHER!#REF!="","",IF(COUNTIF(PREENCHER!$AG67:$AI67,PREENCHER!#REF!)=0,CONCATENATE(PREENCHER!AV67,#REF!),PREENCHER!#REF!))</f>
        <v>#REF!</v>
      </c>
      <c r="M65" s="6" t="e">
        <f>IF(PREENCHER!#REF!="","",IF(COUNTIF(PREENCHER!$AG67:$AI67,PREENCHER!#REF!)=0,CONCATENATE(PREENCHER!AW67,#REF!),PREENCHER!#REF!))</f>
        <v>#REF!</v>
      </c>
      <c r="N65" s="6" t="e">
        <f>IF(PREENCHER!#REF!="","",IF(COUNTIF(PREENCHER!$AG67:$AI67,PREENCHER!#REF!)=0,CONCATENATE(PREENCHER!AX67,#REF!),PREENCHER!#REF!))</f>
        <v>#REF!</v>
      </c>
      <c r="O65" s="7">
        <f t="shared" si="0"/>
      </c>
      <c r="P65" s="7">
        <f t="shared" si="1"/>
      </c>
      <c r="Q65" s="8"/>
      <c r="R65" s="1"/>
      <c r="S65" s="7">
        <f t="shared" si="2"/>
      </c>
      <c r="T65" s="7">
        <f t="shared" si="3"/>
      </c>
      <c r="U65" s="9">
        <f t="shared" si="4"/>
      </c>
    </row>
    <row r="66" spans="1:21" ht="15">
      <c r="A66" s="5">
        <f>IF(PREENCHER!A68="","",PREENCHER!A68)</f>
      </c>
      <c r="B66" s="5">
        <f>IF(PREENCHER!B68="","",PREENCHER!B68)</f>
      </c>
      <c r="C66" s="5">
        <f>IF(PREENCHER!C68="","",PREENCHER!C68)</f>
      </c>
      <c r="D66" s="5">
        <f>IF(PREENCHER!D68="","",PREENCHER!D68)</f>
      </c>
      <c r="E66" s="6" t="e">
        <f>IF(PREENCHER!#REF!="","",IF(COUNTIF(PREENCHER!$AG68:$AI68,PREENCHER!#REF!)=0,CONCATENATE(PREENCHER!AO68,#REF!),PREENCHER!#REF!))</f>
        <v>#REF!</v>
      </c>
      <c r="F66" s="6">
        <f>IF(PREENCHER!L68="","",IF(COUNTIF(PREENCHER!$AG68:$AI68,PREENCHER!L68)=0,CONCATENATE(PREENCHER!AP68,#REF!),PREENCHER!L68))</f>
      </c>
      <c r="G66" s="6" t="e">
        <f>IF(PREENCHER!#REF!="","",IF(COUNTIF(PREENCHER!$AG68:$AI68,PREENCHER!#REF!)=0,CONCATENATE(PREENCHER!AQ68,#REF!),PREENCHER!#REF!))</f>
        <v>#REF!</v>
      </c>
      <c r="H66" s="6">
        <f>IF(PREENCHER!N68="","",IF(COUNTIF(PREENCHER!$AG68:$AI68,PREENCHER!N68)=0,CONCATENATE(PREENCHER!AR68,#REF!),PREENCHER!N68))</f>
      </c>
      <c r="I66" s="6" t="e">
        <f>IF(PREENCHER!#REF!="","",IF(COUNTIF(PREENCHER!$AG68:$AI68,PREENCHER!#REF!)=0,CONCATENATE(PREENCHER!AS68,#REF!),PREENCHER!#REF!))</f>
        <v>#REF!</v>
      </c>
      <c r="J66" s="6" t="e">
        <f>IF(PREENCHER!#REF!="","",IF(COUNTIF(PREENCHER!$AG68:$AI68,PREENCHER!#REF!)=0,CONCATENATE(PREENCHER!AT68,#REF!),PREENCHER!#REF!))</f>
        <v>#REF!</v>
      </c>
      <c r="K66" s="6" t="e">
        <f>IF(PREENCHER!#REF!="","",IF(COUNTIF(PREENCHER!$AG68:$AI68,PREENCHER!#REF!)=0,CONCATENATE(PREENCHER!AU68,#REF!),PREENCHER!#REF!))</f>
        <v>#REF!</v>
      </c>
      <c r="L66" s="6" t="e">
        <f>IF(PREENCHER!#REF!="","",IF(COUNTIF(PREENCHER!$AG68:$AI68,PREENCHER!#REF!)=0,CONCATENATE(PREENCHER!AV68,#REF!),PREENCHER!#REF!))</f>
        <v>#REF!</v>
      </c>
      <c r="M66" s="6" t="e">
        <f>IF(PREENCHER!#REF!="","",IF(COUNTIF(PREENCHER!$AG68:$AI68,PREENCHER!#REF!)=0,CONCATENATE(PREENCHER!AW68,#REF!),PREENCHER!#REF!))</f>
        <v>#REF!</v>
      </c>
      <c r="N66" s="6" t="e">
        <f>IF(PREENCHER!#REF!="","",IF(COUNTIF(PREENCHER!$AG68:$AI68,PREENCHER!#REF!)=0,CONCATENATE(PREENCHER!AX68,#REF!),PREENCHER!#REF!))</f>
        <v>#REF!</v>
      </c>
      <c r="O66" s="7">
        <f t="shared" si="0"/>
      </c>
      <c r="P66" s="7">
        <f t="shared" si="1"/>
      </c>
      <c r="Q66" s="8"/>
      <c r="R66" s="1"/>
      <c r="S66" s="7">
        <f t="shared" si="2"/>
      </c>
      <c r="T66" s="7">
        <f t="shared" si="3"/>
      </c>
      <c r="U66" s="9">
        <f t="shared" si="4"/>
      </c>
    </row>
    <row r="67" spans="1:21" ht="15">
      <c r="A67" s="5">
        <f>IF(PREENCHER!A69="","",PREENCHER!A69)</f>
      </c>
      <c r="B67" s="5">
        <f>IF(PREENCHER!B69="","",PREENCHER!B69)</f>
      </c>
      <c r="C67" s="5">
        <f>IF(PREENCHER!C69="","",PREENCHER!C69)</f>
      </c>
      <c r="D67" s="5">
        <f>IF(PREENCHER!D69="","",PREENCHER!D69)</f>
      </c>
      <c r="E67" s="6" t="e">
        <f>IF(PREENCHER!#REF!="","",IF(COUNTIF(PREENCHER!$AG69:$AI69,PREENCHER!#REF!)=0,CONCATENATE(PREENCHER!AO69,#REF!),PREENCHER!#REF!))</f>
        <v>#REF!</v>
      </c>
      <c r="F67" s="6">
        <f>IF(PREENCHER!L69="","",IF(COUNTIF(PREENCHER!$AG69:$AI69,PREENCHER!L69)=0,CONCATENATE(PREENCHER!AP69,#REF!),PREENCHER!L69))</f>
      </c>
      <c r="G67" s="6" t="e">
        <f>IF(PREENCHER!#REF!="","",IF(COUNTIF(PREENCHER!$AG69:$AI69,PREENCHER!#REF!)=0,CONCATENATE(PREENCHER!AQ69,#REF!),PREENCHER!#REF!))</f>
        <v>#REF!</v>
      </c>
      <c r="H67" s="6">
        <f>IF(PREENCHER!N69="","",IF(COUNTIF(PREENCHER!$AG69:$AI69,PREENCHER!N69)=0,CONCATENATE(PREENCHER!AR69,#REF!),PREENCHER!N69))</f>
      </c>
      <c r="I67" s="6" t="e">
        <f>IF(PREENCHER!#REF!="","",IF(COUNTIF(PREENCHER!$AG69:$AI69,PREENCHER!#REF!)=0,CONCATENATE(PREENCHER!AS69,#REF!),PREENCHER!#REF!))</f>
        <v>#REF!</v>
      </c>
      <c r="J67" s="6" t="e">
        <f>IF(PREENCHER!#REF!="","",IF(COUNTIF(PREENCHER!$AG69:$AI69,PREENCHER!#REF!)=0,CONCATENATE(PREENCHER!AT69,#REF!),PREENCHER!#REF!))</f>
        <v>#REF!</v>
      </c>
      <c r="K67" s="6" t="e">
        <f>IF(PREENCHER!#REF!="","",IF(COUNTIF(PREENCHER!$AG69:$AI69,PREENCHER!#REF!)=0,CONCATENATE(PREENCHER!AU69,#REF!),PREENCHER!#REF!))</f>
        <v>#REF!</v>
      </c>
      <c r="L67" s="6" t="e">
        <f>IF(PREENCHER!#REF!="","",IF(COUNTIF(PREENCHER!$AG69:$AI69,PREENCHER!#REF!)=0,CONCATENATE(PREENCHER!AV69,#REF!),PREENCHER!#REF!))</f>
        <v>#REF!</v>
      </c>
      <c r="M67" s="6" t="e">
        <f>IF(PREENCHER!#REF!="","",IF(COUNTIF(PREENCHER!$AG69:$AI69,PREENCHER!#REF!)=0,CONCATENATE(PREENCHER!AW69,#REF!),PREENCHER!#REF!))</f>
        <v>#REF!</v>
      </c>
      <c r="N67" s="6" t="e">
        <f>IF(PREENCHER!#REF!="","",IF(COUNTIF(PREENCHER!$AG69:$AI69,PREENCHER!#REF!)=0,CONCATENATE(PREENCHER!AX69,#REF!),PREENCHER!#REF!))</f>
        <v>#REF!</v>
      </c>
      <c r="O67" s="7">
        <f t="shared" si="0"/>
      </c>
      <c r="P67" s="7">
        <f t="shared" si="1"/>
      </c>
      <c r="Q67" s="8"/>
      <c r="R67" s="1"/>
      <c r="S67" s="7">
        <f t="shared" si="2"/>
      </c>
      <c r="T67" s="7">
        <f t="shared" si="3"/>
      </c>
      <c r="U67" s="9">
        <f t="shared" si="4"/>
      </c>
    </row>
    <row r="68" spans="1:21" ht="15">
      <c r="A68" s="74" t="s">
        <v>45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2">
        <f>IF(SUM(P8:P67)=0,"",SUM(P8:P67))</f>
      </c>
      <c r="Q68" s="1"/>
      <c r="R68" s="1"/>
      <c r="S68" s="1"/>
      <c r="T68" s="1"/>
      <c r="U68" s="1"/>
    </row>
  </sheetData>
  <sheetProtection/>
  <mergeCells count="2">
    <mergeCell ref="S6:U6"/>
    <mergeCell ref="A68:O68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Abraão de Carvalho Santos</dc:creator>
  <cp:keywords/>
  <dc:description/>
  <cp:lastModifiedBy>Renata</cp:lastModifiedBy>
  <dcterms:created xsi:type="dcterms:W3CDTF">2011-12-21T04:01:34Z</dcterms:created>
  <dcterms:modified xsi:type="dcterms:W3CDTF">2023-07-25T20:47:34Z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