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16" yWindow="65416" windowWidth="20730" windowHeight="1116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'PREENCHER'!$A$5:$T$73</definedName>
    <definedName name="_xlnm.Print_Titles" localSheetId="0">'PREENCHER'!$8:$9</definedName>
  </definedNames>
  <calcPr fullCalcOnLoad="1"/>
</workbook>
</file>

<file path=xl/sharedStrings.xml><?xml version="1.0" encoding="utf-8"?>
<sst xmlns="http://schemas.openxmlformats.org/spreadsheetml/2006/main" count="76" uniqueCount="54">
  <si>
    <t>PLANILHA DE ANÁLISE DE PREÇOS</t>
  </si>
  <si>
    <t>PREÇOS COMPARATIVOS</t>
  </si>
  <si>
    <t>ANÁLISE ESTATÍSTICA</t>
  </si>
  <si>
    <t>ITEM</t>
  </si>
  <si>
    <t>ESPECIFICAÇÃO</t>
  </si>
  <si>
    <t>UN</t>
  </si>
  <si>
    <t>QTDE</t>
  </si>
  <si>
    <t>OBSERVAÇÃO</t>
  </si>
  <si>
    <t>MENORES PREÇOS</t>
  </si>
  <si>
    <t>PREÇOS FORMATADO PARA TEXTO</t>
  </si>
  <si>
    <t>MÉDIA A SER UTILIZADA</t>
  </si>
  <si>
    <t>OBSERVAÇÕES</t>
  </si>
  <si>
    <t>UNITÁRIO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</si>
  <si>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</si>
  <si>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</si>
  <si>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</si>
  <si>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</si>
  <si>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</si>
  <si>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</si>
  <si>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</si>
  <si>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</si>
  <si>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1º</t>
  </si>
  <si>
    <t>2º</t>
  </si>
  <si>
    <t>3º</t>
  </si>
  <si>
    <t>4º</t>
  </si>
  <si>
    <t>5º</t>
  </si>
  <si>
    <t>6º</t>
  </si>
  <si>
    <t>MÉDIA DO 1º, 2º E 3º</t>
  </si>
  <si>
    <t>MÉDIA DO 2º, 3º E 4º</t>
  </si>
  <si>
    <t>MÉDIA DO 3º, 4º E 5º</t>
  </si>
  <si>
    <t>MÉDIA DO 4º, 5º E 6º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</si>
  <si>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</si>
  <si>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</si>
  <si>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</si>
  <si>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</si>
  <si>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</si>
  <si>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</si>
  <si>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</si>
  <si>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</si>
  <si>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</si>
  <si>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</si>
  <si>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SEM ARRED</t>
  </si>
  <si>
    <t>COM ARRED</t>
  </si>
  <si>
    <t>MENOS DE TRÊS PREÇOS COMPARATIVOS VÁLIDOS</t>
  </si>
  <si>
    <t>PREÇO CONTRATADO É SUPERIOR AO PESQUISADO</t>
  </si>
  <si>
    <t xml:space="preserve"> Valor desconsiderado do cálculo da média comparativa.</t>
  </si>
  <si>
    <t>VALOR GLOBAL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</si>
  <si>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</si>
  <si>
    <t>Placa em latão dourado, 1,2mm de espessura, com gravação alto relevo, com fundo pintado em preto e verniz PU. Tam: 120x90cm, com uma emenda, moldura dourada F13, com Eucatex, sem vidro.</t>
  </si>
  <si>
    <t>DW PLACAS</t>
  </si>
  <si>
    <t>MARCO PLACAS</t>
  </si>
  <si>
    <t>MILENIUM INOX</t>
  </si>
  <si>
    <t>MENOR PRECO</t>
  </si>
  <si>
    <t>ORÇAMENTOS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</si>
</sst>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3" xfId="0" applyBorder="1" applyAlignment="1">
      <alignment vertical="center" wrapText="1"/>
    </xf>
    <xf numFmtId="3" fontId="0" fillId="33" borderId="11" xfId="0" applyNumberFormat="1" applyFill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33" borderId="19" xfId="0" applyNumberForma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164" fontId="0" fillId="36" borderId="19" xfId="0" applyNumberForma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0" fontId="8" fillId="0" borderId="0" xfId="0" applyFont="1" applyAlignment="1">
      <alignment vertical="justify" wrapText="1"/>
    </xf>
    <xf numFmtId="3" fontId="2" fillId="0" borderId="18" xfId="0" applyNumberFormat="1" applyFont="1" applyBorder="1" applyAlignment="1">
      <alignment vertical="center" wrapText="1"/>
    </xf>
    <xf numFmtId="10" fontId="1" fillId="0" borderId="10" xfId="49" applyNumberFormat="1" applyFont="1" applyBorder="1" applyAlignment="1">
      <alignment/>
    </xf>
    <xf numFmtId="4" fontId="2" fillId="0" borderId="21" xfId="0" applyNumberFormat="1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justify" wrapText="1"/>
    </xf>
    <xf numFmtId="0" fontId="2" fillId="37" borderId="10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4" borderId="29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73"/>
  <sheetViews>
    <sheetView showGridLines="0" tabSelected="1" zoomScale="96" zoomScaleNormal="96" zoomScalePageLayoutView="0" workbookViewId="0" topLeftCell="A7">
      <selection activeCell="I8" sqref="I8:I9"/>
    </sheetView>
  </sheetViews>
  <sheetFormatPr defaultColWidth="9.140625" defaultRowHeight="15"/>
  <cols>
    <col min="1" max="1" width="9.7109375" style="0" customWidth="1"/>
    <col min="2" max="2" width="61.421875" style="0" customWidth="1"/>
    <col min="3" max="3" width="11.8515625" style="0" customWidth="1"/>
    <col min="4" max="4" width="11.421875" style="0" customWidth="1"/>
    <col min="5" max="5" width="11.00390625" style="0" customWidth="1"/>
    <col min="6" max="6" width="10.140625" style="0" customWidth="1"/>
    <col min="7" max="7" width="10.8515625" style="0" customWidth="1"/>
    <col min="8" max="8" width="14.8515625" style="0" customWidth="1"/>
    <col min="9" max="9" width="33.421875" style="0" customWidth="1"/>
    <col min="10" max="10" width="4.7109375" style="0" customWidth="1"/>
    <col min="11" max="11" width="20.28125" style="0" customWidth="1"/>
    <col min="12" max="12" width="18.7109375" style="0" customWidth="1"/>
    <col min="13" max="13" width="21.140625" style="0" customWidth="1"/>
    <col min="14" max="14" width="20.8515625" style="0" customWidth="1"/>
    <col min="15" max="15" width="14.57421875" style="0" customWidth="1"/>
    <col min="16" max="16" width="14.140625" style="0" customWidth="1"/>
    <col min="17" max="17" width="15.421875" style="0" customWidth="1"/>
    <col min="18" max="18" width="19.57421875" style="0" customWidth="1"/>
    <col min="19" max="20" width="4.7109375" style="0" customWidth="1"/>
    <col min="22" max="27" width="9.140625" style="0" hidden="1" customWidth="1"/>
    <col min="28" max="31" width="10.00390625" style="0" hidden="1" customWidth="1"/>
    <col min="32" max="43" width="9.140625" style="0" hidden="1" customWidth="1"/>
    <col min="44" max="44" width="14.28125" style="0" hidden="1" customWidth="1"/>
    <col min="45" max="45" width="12.00390625" style="0" hidden="1" customWidth="1"/>
    <col min="46" max="46" width="0" style="0" hidden="1" customWidth="1"/>
    <col min="47" max="47" width="21.7109375" style="0" hidden="1" customWidth="1"/>
    <col min="48" max="48" width="14.28125" style="0" hidden="1" customWidth="1"/>
    <col min="49" max="49" width="38.57421875" style="0" hidden="1" customWidth="1"/>
    <col min="50" max="50" width="34.7109375" style="0" hidden="1" customWidth="1"/>
    <col min="51" max="51" width="38.421875" style="0" hidden="1" customWidth="1"/>
    <col min="52" max="52" width="9.140625" style="0" hidden="1" customWidth="1"/>
    <col min="53" max="55" width="18.00390625" style="0" hidden="1" customWidth="1"/>
    <col min="56" max="56" width="9.140625" style="0" hidden="1" customWidth="1"/>
    <col min="57" max="61" width="18.00390625" style="0" hidden="1" customWidth="1"/>
  </cols>
  <sheetData>
    <row r="3" ht="36.75" customHeight="1" thickBot="1"/>
    <row r="4" spans="1:18" ht="48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33.7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33" customHeight="1" thickBot="1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7" customHeight="1" thickBot="1">
      <c r="A7" s="73" t="s">
        <v>1</v>
      </c>
      <c r="B7" s="74"/>
      <c r="C7" s="74"/>
      <c r="D7" s="74"/>
      <c r="E7" s="74"/>
      <c r="F7" s="74"/>
      <c r="G7" s="74"/>
      <c r="H7" s="74"/>
      <c r="I7" s="75"/>
      <c r="K7" s="78" t="s">
        <v>2</v>
      </c>
      <c r="L7" s="79"/>
      <c r="M7" s="79"/>
      <c r="N7" s="79"/>
      <c r="O7" s="79"/>
      <c r="P7" s="79"/>
      <c r="Q7" s="79"/>
      <c r="R7" s="80"/>
    </row>
    <row r="8" spans="1:53" ht="51.75" customHeight="1" thickBot="1">
      <c r="A8" s="84" t="s">
        <v>3</v>
      </c>
      <c r="B8" s="86" t="s">
        <v>4</v>
      </c>
      <c r="C8" s="86" t="s">
        <v>5</v>
      </c>
      <c r="D8" s="88" t="s">
        <v>6</v>
      </c>
      <c r="E8" s="66" t="s">
        <v>53</v>
      </c>
      <c r="F8" s="66"/>
      <c r="G8" s="66"/>
      <c r="H8" s="61" t="s">
        <v>52</v>
      </c>
      <c r="I8" s="69" t="s">
        <v>7</v>
      </c>
      <c r="K8" s="81"/>
      <c r="L8" s="82"/>
      <c r="M8" s="82"/>
      <c r="N8" s="82"/>
      <c r="O8" s="82"/>
      <c r="P8" s="82"/>
      <c r="Q8" s="82"/>
      <c r="R8" s="83"/>
      <c r="V8" s="72" t="s">
        <v>8</v>
      </c>
      <c r="W8" s="72"/>
      <c r="X8" s="72"/>
      <c r="Y8" s="72"/>
      <c r="Z8" s="72"/>
      <c r="AA8" s="72"/>
      <c r="AB8" s="72"/>
      <c r="AC8" s="72"/>
      <c r="AD8" s="72"/>
      <c r="AE8" s="72"/>
      <c r="AG8" s="72" t="s">
        <v>9</v>
      </c>
      <c r="AH8" s="72"/>
      <c r="AI8" s="72"/>
      <c r="AJ8" s="72"/>
      <c r="AK8" s="72"/>
      <c r="AL8" s="72"/>
      <c r="AM8" s="72"/>
      <c r="AN8" s="72"/>
      <c r="AO8" s="72"/>
      <c r="AP8" s="72"/>
      <c r="AR8" s="71" t="s">
        <v>10</v>
      </c>
      <c r="AS8" s="71"/>
      <c r="AU8" s="14"/>
      <c r="AW8" s="65" t="s">
        <v>11</v>
      </c>
      <c r="AX8" s="65"/>
      <c r="AY8" s="65"/>
      <c r="AZ8" s="65"/>
      <c r="BA8" s="65"/>
    </row>
    <row r="9" spans="1:53" ht="111" customHeight="1" thickBot="1">
      <c r="A9" s="85"/>
      <c r="B9" s="87"/>
      <c r="C9" s="87"/>
      <c r="D9" s="89"/>
      <c r="E9" s="46" t="s">
        <v>49</v>
      </c>
      <c r="F9" s="46" t="s">
        <v>50</v>
      </c>
      <c r="G9" s="46" t="s">
        <v>51</v>
      </c>
      <c r="H9" s="45" t="s">
        <v>12</v>
      </c>
      <c r="I9" s="70"/>
      <c r="K9" s="32" t="s">
        <v>13</v>
      </c>
      <c r="L9" s="32" t="s">
        <v>14</v>
      </c>
      <c r="M9" s="32" t="s">
        <v>15</v>
      </c>
      <c r="N9" s="32" t="s">
        <v>16</v>
      </c>
      <c r="O9" s="32" t="s">
        <v>17</v>
      </c>
      <c r="P9" s="32" t="s">
        <v>18</v>
      </c>
      <c r="Q9" s="32" t="s">
        <v>19</v>
      </c>
      <c r="R9" s="32" t="s">
        <v>20</v>
      </c>
      <c r="V9" s="3" t="s">
        <v>21</v>
      </c>
      <c r="W9" s="3" t="s">
        <v>22</v>
      </c>
      <c r="X9" s="3" t="s">
        <v>23</v>
      </c>
      <c r="Y9" s="3" t="s">
        <v>24</v>
      </c>
      <c r="Z9" s="3" t="s">
        <v>25</v>
      </c>
      <c r="AA9" s="3" t="s">
        <v>26</v>
      </c>
      <c r="AB9" s="3" t="s">
        <v>27</v>
      </c>
      <c r="AC9" s="3" t="s">
        <v>28</v>
      </c>
      <c r="AD9" s="3" t="s">
        <v>29</v>
      </c>
      <c r="AE9" s="3" t="s">
        <v>30</v>
      </c>
      <c r="AG9" s="3" t="s">
        <v>31</v>
      </c>
      <c r="AH9" s="3" t="s">
        <v>32</v>
      </c>
      <c r="AI9" s="3" t="s">
        <v>33</v>
      </c>
      <c r="AJ9" s="3" t="s">
        <v>34</v>
      </c>
      <c r="AK9" s="3" t="s">
        <v>35</v>
      </c>
      <c r="AL9" s="3" t="s">
        <v>36</v>
      </c>
      <c r="AM9" s="3" t="s">
        <v>37</v>
      </c>
      <c r="AN9" s="3" t="s">
        <v>38</v>
      </c>
      <c r="AO9" s="3" t="s">
        <v>39</v>
      </c>
      <c r="AP9" s="3" t="s">
        <v>40</v>
      </c>
      <c r="AR9" s="4" t="s">
        <v>41</v>
      </c>
      <c r="AS9" s="4" t="s">
        <v>42</v>
      </c>
      <c r="AU9" s="13" t="s">
        <v>7</v>
      </c>
      <c r="AV9" s="13"/>
      <c r="AW9" s="65" t="s">
        <v>43</v>
      </c>
      <c r="AX9" s="65"/>
      <c r="AY9" s="65"/>
      <c r="AZ9" s="67" t="s">
        <v>44</v>
      </c>
      <c r="BA9" s="68"/>
    </row>
    <row r="10" spans="1:53" ht="75.75" customHeight="1">
      <c r="A10" s="39">
        <v>1</v>
      </c>
      <c r="B10" s="58" t="s">
        <v>48</v>
      </c>
      <c r="C10" s="40" t="s">
        <v>5</v>
      </c>
      <c r="D10" s="41">
        <v>1</v>
      </c>
      <c r="E10" s="42">
        <v>6550</v>
      </c>
      <c r="F10" s="42">
        <v>5350</v>
      </c>
      <c r="G10" s="43">
        <v>6190</v>
      </c>
      <c r="H10" s="44">
        <f>F10</f>
        <v>5350</v>
      </c>
      <c r="I10" s="38">
        <f>IF(A10="","",CONCATENATE($AW10,$AX10,$AY10,$AZ10,$BG10))</f>
      </c>
      <c r="J10" s="11"/>
      <c r="K10" s="52">
        <f aca="true" t="shared" si="0" ref="K10:K41">IF(ISERROR(COUNTA(E10:G10)),"",COUNTA(E10:G10))</f>
        <v>3</v>
      </c>
      <c r="L10" s="47">
        <f aca="true" t="shared" si="1" ref="L10:L41">IF(ISERROR(COUNT(E10:G10)),"",COUNT(E10:G10))</f>
        <v>3</v>
      </c>
      <c r="M10" s="48">
        <f aca="true" t="shared" si="2" ref="M10:M41">IF(ISERROR(MIN(E10:G10)),"",MIN(E10:G10))</f>
        <v>5350</v>
      </c>
      <c r="N10" s="48">
        <f aca="true" t="shared" si="3" ref="N10:N41">IF(ISERROR(MAX(E10:G10)),"",MAX(E10:G10))</f>
        <v>6550</v>
      </c>
      <c r="O10" s="48">
        <f aca="true" t="shared" si="4" ref="O10:O41">IF(ISERROR(ROUND(AVERAGE(E10:G10),2)),"",ROUND(AVERAGE(E10:G10),2))</f>
        <v>6030</v>
      </c>
      <c r="P10" s="48">
        <f aca="true" t="shared" si="5" ref="P10:P41">IF(ISERROR(MEDIAN(E10:G10)),"",MEDIAN(E10:G10))</f>
        <v>6190</v>
      </c>
      <c r="Q10" s="49">
        <f aca="true" t="shared" si="6" ref="Q10:Q41">IF(ISERROR(STDEV(E10:G10)),"",STDEV(E10:G10))</f>
        <v>615.7921727336261</v>
      </c>
      <c r="R10" s="50">
        <f>IF(ISERROR(Q10/O10),"",Q10/O10)</f>
        <v>0.10212142168053501</v>
      </c>
      <c r="S10" s="11"/>
      <c r="T10" s="11"/>
      <c r="U10" s="1"/>
      <c r="V10" s="7">
        <f aca="true" t="shared" si="7" ref="V10:V41">IF(COUNT(E10:G10)&lt;1,"",SMALL(E10:G10,1))</f>
        <v>5350</v>
      </c>
      <c r="W10" s="7">
        <f aca="true" t="shared" si="8" ref="W10:W41">IF(COUNT(E10:G10)&lt;2,"",SMALL(E10:G10,2))</f>
        <v>6190</v>
      </c>
      <c r="X10" s="7">
        <f aca="true" t="shared" si="9" ref="X10:X41">IF(COUNT(E10:G10)&lt;3,"",SMALL(E10:G10,3))</f>
        <v>6550</v>
      </c>
      <c r="Y10" s="7">
        <f aca="true" t="shared" si="10" ref="Y10:Y41">IF(COUNT(E10:G10)&lt;4,"",SMALL(E10:G10,4))</f>
      </c>
      <c r="Z10" s="7">
        <f aca="true" t="shared" si="11" ref="Z10:Z41">IF(COUNT(E10:G10)&lt;5,"",SMALL(E10:G10,5))</f>
      </c>
      <c r="AA10" s="7">
        <f aca="true" t="shared" si="12" ref="AA10:AA41">IF(COUNT(E10:G10)&lt;6,"",SMALL(E10:G10,6))</f>
      </c>
      <c r="AB10" s="7">
        <f aca="true" t="shared" si="13" ref="AB10:AB41">IF(COUNT(E10:G10)&lt;3,"",AVERAGE(V10:X10))</f>
        <v>6030</v>
      </c>
      <c r="AC10" s="7">
        <f aca="true" t="shared" si="14" ref="AC10:AC41">IF(COUNT(E10:G10)&lt;4,"",AVERAGE(W10:Y10))</f>
      </c>
      <c r="AD10" s="7">
        <f aca="true" t="shared" si="15" ref="AD10:AD41">IF(COUNT(E10:G10)&lt;5,"",AVERAGE(X10:Z10))</f>
      </c>
      <c r="AE10" s="7">
        <f aca="true" t="shared" si="16" ref="AE10:AE41">IF(COUNT(E10:G10)&lt;6,"",AVERAGE(Y10:AA10))</f>
      </c>
      <c r="AF10" s="1"/>
      <c r="AG10" s="10" t="e">
        <f>IF(#REF!&gt;=1000,TEXT(#REF!,"0.000,00"),TEXT(#REF!,"0,00"))</f>
        <v>#REF!</v>
      </c>
      <c r="AH10" s="10" t="str">
        <f aca="true" t="shared" si="17" ref="AH10:AH41">IF(E10&gt;=1000,TEXT(E10,"0.000,00"),TEXT(E10,"0,00"))</f>
        <v>6.550,00</v>
      </c>
      <c r="AI10" s="10" t="e">
        <f>IF(#REF!&gt;=1000,TEXT(#REF!,"0.000,00"),TEXT(#REF!,"0,00"))</f>
        <v>#REF!</v>
      </c>
      <c r="AJ10" s="10" t="str">
        <f aca="true" t="shared" si="18" ref="AJ10:AJ41">IF(G10&gt;=1000,TEXT(G10,"0.000,00"),TEXT(G10,"0,00"))</f>
        <v>6.190,00</v>
      </c>
      <c r="AK10" s="10" t="e">
        <f>IF(#REF!&gt;=1000,TEXT(#REF!,"0.000,00"),TEXT(#REF!,"0,00"))</f>
        <v>#REF!</v>
      </c>
      <c r="AL10" s="10" t="e">
        <f>IF(#REF!&gt;=1000,TEXT(#REF!,"0.000,00"),TEXT(#REF!,"0,00"))</f>
        <v>#REF!</v>
      </c>
      <c r="AM10" s="10" t="e">
        <f>IF(#REF!&gt;=1000,TEXT(#REF!,"0.000,00"),TEXT(#REF!,"0,00"))</f>
        <v>#REF!</v>
      </c>
      <c r="AN10" s="10" t="e">
        <f>IF(#REF!&gt;=1000,TEXT(#REF!,"0.000,00"),TEXT(#REF!,"0,00"))</f>
        <v>#REF!</v>
      </c>
      <c r="AO10" s="10" t="e">
        <f>IF(#REF!&gt;=1000,TEXT(#REF!,"0.000,00"),TEXT(#REF!,"0,00"))</f>
        <v>#REF!</v>
      </c>
      <c r="AP10" s="10" t="e">
        <f>IF(#REF!&gt;=1000,TEXT(#REF!,"0.000,00"),TEXT(#REF!,"0,00"))</f>
        <v>#REF!</v>
      </c>
      <c r="AQ10" s="1"/>
      <c r="AR10" s="2" t="e">
        <f>IF(PREENCHER!AB10="",#REF!,IF(PREENCHER!AC10="",#REF!,IF(PREENCHER!AD10="",#REF!,IF(STDEV(PREENCHER!$V10:$X10)/AVERAGE(PREENCHER!$V10:$X10)&gt;#REF!,IF(STDEV(PREENCHER!$W10:$Y10)/AVERAGE(PREENCHER!$W10:$Y10)&gt;#REF!,IF(STDEV(PREENCHER!$X10:$Z10)/AVERAGE(PREENCHER!$X10:$Z10)&gt;#REF!,IF(STDEV(PREENCHER!$Y10:$AA10)/AVERAGE(PREENCHER!$Y10:$AA10)&gt;#REF!,#REF!,AVERAGE(PREENCHER!$Y10:$AA10)),AVERAGE(PREENCHER!$X10:$Z10)),AVERAGE(PREENCHER!$W10:$Y10)),AVERAGE(PREENCHER!$V10:$X10)))))</f>
        <v>#REF!</v>
      </c>
      <c r="AS10" s="2">
        <f>IF(ISERROR(ROUND(AR10,2)),"",ROUND(AR10,2))</f>
      </c>
      <c r="AU10" t="s">
        <v>45</v>
      </c>
      <c r="AW10" s="15">
        <f aca="true" t="shared" si="19" ref="AW10:AW41">IF(ISERROR(IF(COUNT(E10:G10)=2,"Apenas dois preços comparativos válidos. ","")),"",IF(COUNT(E10:G10)=2,"Apenas dois preços comparativos válidos. ",""))</f>
      </c>
      <c r="AX10" s="17">
        <f aca="true" t="shared" si="20" ref="AX10:AX41">IF(ISERROR(IF(COUNT(E10:G10)=1,"Apenas um preço comparativo válido. ","")),"",IF(COUNT(E10:G10)=1,"Apenas um preço comparativo válido. ",""))</f>
      </c>
      <c r="AY10" s="15">
        <f aca="true" t="shared" si="21" ref="AY10:AY41">IF(A10="","",IF(ISERROR(IF(COUNT(E10:G10)=0,"Nenhum preço comparativo válido. ","")),"",IF(COUNT(E10:G10)=0,"Nenhum preço comparativo válido. ","")))</f>
      </c>
      <c r="AZ10" s="59">
        <f>IF(ISERROR(IF(#REF!&gt;#REF!,(#REF!-#REF!)/#REF!,"")),"",IF(#REF!&gt;#REF!,(#REF!-#REF!)/#REF!,""))</f>
      </c>
      <c r="BA10" s="15">
        <f>IF(ISERROR(IF(AZ10="","","Neste item, o valor contratado pelo TJDFT é "&amp;TEXT(AZ10,"0,00%")&amp;" superior à média comparativa.")),"",IF(AZ10="","","Neste item, o valor contratado pelo TJDFT é "&amp;TEXT(AZ10,"0,00%")&amp;" superior à média comparativa."))</f>
      </c>
    </row>
    <row r="11" spans="1:53" ht="15.75" hidden="1">
      <c r="A11" s="27"/>
      <c r="B11" s="28"/>
      <c r="C11" s="29"/>
      <c r="D11" s="26"/>
      <c r="E11" s="33"/>
      <c r="F11" s="33"/>
      <c r="G11" s="33"/>
      <c r="H11" s="34">
        <f aca="true" t="shared" si="22" ref="H11:H42">IF(ISERROR(ROUND(AVERAGE(E11:G11),2)),"",ROUND(AVERAGE(E11:G11),2))</f>
      </c>
      <c r="I11" s="35">
        <f aca="true" t="shared" si="23" ref="I11:I42">IF(A11="","",CONCATENATE($AW11,$AX11,$AY11,$BA11))</f>
      </c>
      <c r="J11" s="11"/>
      <c r="K11" s="51">
        <f t="shared" si="0"/>
        <v>0</v>
      </c>
      <c r="L11" s="53">
        <f t="shared" si="1"/>
        <v>0</v>
      </c>
      <c r="M11" s="54">
        <f t="shared" si="2"/>
        <v>0</v>
      </c>
      <c r="N11" s="54">
        <f t="shared" si="3"/>
        <v>0</v>
      </c>
      <c r="O11" s="54">
        <f t="shared" si="4"/>
      </c>
      <c r="P11" s="54">
        <f t="shared" si="5"/>
      </c>
      <c r="Q11" s="55">
        <f t="shared" si="6"/>
      </c>
      <c r="R11" s="56">
        <f>IF(ISERROR(Q11/O11),"",Q11/O11)</f>
      </c>
      <c r="S11" s="11"/>
      <c r="T11" s="11"/>
      <c r="U11" s="1"/>
      <c r="V11" s="7">
        <f t="shared" si="7"/>
      </c>
      <c r="W11" s="7">
        <f t="shared" si="8"/>
      </c>
      <c r="X11" s="7">
        <f t="shared" si="9"/>
      </c>
      <c r="Y11" s="7">
        <f t="shared" si="10"/>
      </c>
      <c r="Z11" s="7">
        <f t="shared" si="11"/>
      </c>
      <c r="AA11" s="7">
        <f t="shared" si="12"/>
      </c>
      <c r="AB11" s="7">
        <f t="shared" si="13"/>
      </c>
      <c r="AC11" s="7">
        <f t="shared" si="14"/>
      </c>
      <c r="AD11" s="7">
        <f t="shared" si="15"/>
      </c>
      <c r="AE11" s="7">
        <f t="shared" si="16"/>
      </c>
      <c r="AF11" s="1"/>
      <c r="AG11" s="10" t="e">
        <f>IF(#REF!&gt;=1000,TEXT(#REF!,"0.000,00"),TEXT(#REF!,"0,00"))</f>
        <v>#REF!</v>
      </c>
      <c r="AH11" s="10" t="str">
        <f t="shared" si="17"/>
        <v>0,00</v>
      </c>
      <c r="AI11" s="10" t="e">
        <f>IF(#REF!&gt;=1000,TEXT(#REF!,"0.000,00"),TEXT(#REF!,"0,00"))</f>
        <v>#REF!</v>
      </c>
      <c r="AJ11" s="10" t="str">
        <f t="shared" si="18"/>
        <v>0,00</v>
      </c>
      <c r="AK11" s="10" t="e">
        <f>IF(#REF!&gt;=1000,TEXT(#REF!,"0.000,00"),TEXT(#REF!,"0,00"))</f>
        <v>#REF!</v>
      </c>
      <c r="AL11" s="10" t="e">
        <f>IF(#REF!&gt;=1000,TEXT(#REF!,"0.000,00"),TEXT(#REF!,"0,00"))</f>
        <v>#REF!</v>
      </c>
      <c r="AM11" s="10" t="e">
        <f>IF(#REF!&gt;=1000,TEXT(#REF!,"0.000,00"),TEXT(#REF!,"0,00"))</f>
        <v>#REF!</v>
      </c>
      <c r="AN11" s="10" t="e">
        <f>IF(#REF!&gt;=1000,TEXT(#REF!,"0.000,00"),TEXT(#REF!,"0,00"))</f>
        <v>#REF!</v>
      </c>
      <c r="AO11" s="10" t="e">
        <f>IF(#REF!&gt;=1000,TEXT(#REF!,"0.000,00"),TEXT(#REF!,"0,00"))</f>
        <v>#REF!</v>
      </c>
      <c r="AP11" s="10" t="e">
        <f>IF(#REF!&gt;=1000,TEXT(#REF!,"0.000,00"),TEXT(#REF!,"0,00"))</f>
        <v>#REF!</v>
      </c>
      <c r="AQ11" s="1"/>
      <c r="AR11" s="2" t="e">
        <f>IF(PREENCHER!AB11="",#REF!,IF(PREENCHER!AC11="",#REF!,IF(PREENCHER!AD11="",#REF!,IF(STDEV(PREENCHER!$V11:$X11)/AVERAGE(PREENCHER!$V11:$X11)&gt;#REF!,IF(STDEV(PREENCHER!$W11:$Y11)/AVERAGE(PREENCHER!$W11:$Y11)&gt;#REF!,IF(STDEV(PREENCHER!$X11:$Z11)/AVERAGE(PREENCHER!$X11:$Z11)&gt;#REF!,IF(STDEV(PREENCHER!$Y11:$AA11)/AVERAGE(PREENCHER!$Y11:$AA11)&gt;#REF!,#REF!,AVERAGE(PREENCHER!$Y11:$AA11)),AVERAGE(PREENCHER!$X11:$Z11)),AVERAGE(PREENCHER!$W11:$Y11)),AVERAGE(PREENCHER!$V11:$X11)))))</f>
        <v>#REF!</v>
      </c>
      <c r="AS11" s="2">
        <f aca="true" t="shared" si="24" ref="AS11:AS69">IF(ISERROR(ROUND(AR11,2)),"",ROUND(AR11,2))</f>
      </c>
      <c r="AW11" s="15">
        <f t="shared" si="19"/>
      </c>
      <c r="AX11" s="17">
        <f t="shared" si="20"/>
      </c>
      <c r="AY11" s="15">
        <f t="shared" si="21"/>
      </c>
      <c r="AZ11" s="59">
        <f>IF(ISERROR(IF(#REF!&gt;#REF!,(#REF!-#REF!)/#REF!,"")),"",IF(#REF!&gt;#REF!,(#REF!-#REF!)/#REF!,""))</f>
      </c>
      <c r="BA11" s="15">
        <f aca="true" t="shared" si="25" ref="BA11:BA69">IF(ISERROR(IF(AZ11="","","Neste item, o valor contratado pelo TJDFT é "&amp;TEXT(AZ11,"0,00%")&amp;" superior à média comparativa.")),"",IF(AZ11="","","Neste item, o valor contratado pelo TJDFT é "&amp;TEXT(AZ11,"0,00%")&amp;" superior à média comparativa."))</f>
      </c>
    </row>
    <row r="12" spans="1:53" ht="15.75" hidden="1">
      <c r="A12" s="20"/>
      <c r="B12" s="19"/>
      <c r="C12" s="21"/>
      <c r="D12" s="22"/>
      <c r="E12" s="23"/>
      <c r="F12" s="23"/>
      <c r="G12" s="23"/>
      <c r="H12" s="24">
        <f t="shared" si="22"/>
      </c>
      <c r="I12" s="16">
        <f t="shared" si="23"/>
      </c>
      <c r="J12" s="11"/>
      <c r="K12" s="52">
        <f t="shared" si="0"/>
        <v>0</v>
      </c>
      <c r="L12" s="47">
        <f t="shared" si="1"/>
        <v>0</v>
      </c>
      <c r="M12" s="48">
        <f t="shared" si="2"/>
        <v>0</v>
      </c>
      <c r="N12" s="48">
        <f t="shared" si="3"/>
        <v>0</v>
      </c>
      <c r="O12" s="48">
        <f t="shared" si="4"/>
      </c>
      <c r="P12" s="48">
        <f t="shared" si="5"/>
      </c>
      <c r="Q12" s="49">
        <f t="shared" si="6"/>
      </c>
      <c r="R12" s="50">
        <f aca="true" t="shared" si="26" ref="R12:R69">IF(ISERROR(Q12/O12),"",Q12/O12)</f>
      </c>
      <c r="S12" s="11"/>
      <c r="T12" s="11"/>
      <c r="U12" s="1"/>
      <c r="V12" s="7">
        <f t="shared" si="7"/>
      </c>
      <c r="W12" s="7">
        <f t="shared" si="8"/>
      </c>
      <c r="X12" s="7">
        <f t="shared" si="9"/>
      </c>
      <c r="Y12" s="7">
        <f t="shared" si="10"/>
      </c>
      <c r="Z12" s="7">
        <f t="shared" si="11"/>
      </c>
      <c r="AA12" s="7">
        <f t="shared" si="12"/>
      </c>
      <c r="AB12" s="7">
        <f t="shared" si="13"/>
      </c>
      <c r="AC12" s="7">
        <f t="shared" si="14"/>
      </c>
      <c r="AD12" s="7">
        <f t="shared" si="15"/>
      </c>
      <c r="AE12" s="7">
        <f t="shared" si="16"/>
      </c>
      <c r="AF12" s="1"/>
      <c r="AG12" s="10" t="e">
        <f>IF(#REF!&gt;=1000,TEXT(#REF!,"0.000,00"),TEXT(#REF!,"0,00"))</f>
        <v>#REF!</v>
      </c>
      <c r="AH12" s="10" t="str">
        <f t="shared" si="17"/>
        <v>0,00</v>
      </c>
      <c r="AI12" s="10" t="e">
        <f>IF(#REF!&gt;=1000,TEXT(#REF!,"0.000,00"),TEXT(#REF!,"0,00"))</f>
        <v>#REF!</v>
      </c>
      <c r="AJ12" s="10" t="str">
        <f t="shared" si="18"/>
        <v>0,00</v>
      </c>
      <c r="AK12" s="10" t="e">
        <f>IF(#REF!&gt;=1000,TEXT(#REF!,"0.000,00"),TEXT(#REF!,"0,00"))</f>
        <v>#REF!</v>
      </c>
      <c r="AL12" s="10" t="e">
        <f>IF(#REF!&gt;=1000,TEXT(#REF!,"0.000,00"),TEXT(#REF!,"0,00"))</f>
        <v>#REF!</v>
      </c>
      <c r="AM12" s="10" t="e">
        <f>IF(#REF!&gt;=1000,TEXT(#REF!,"0.000,00"),TEXT(#REF!,"0,00"))</f>
        <v>#REF!</v>
      </c>
      <c r="AN12" s="10" t="e">
        <f>IF(#REF!&gt;=1000,TEXT(#REF!,"0.000,00"),TEXT(#REF!,"0,00"))</f>
        <v>#REF!</v>
      </c>
      <c r="AO12" s="10" t="e">
        <f>IF(#REF!&gt;=1000,TEXT(#REF!,"0.000,00"),TEXT(#REF!,"0,00"))</f>
        <v>#REF!</v>
      </c>
      <c r="AP12" s="10" t="e">
        <f>IF(#REF!&gt;=1000,TEXT(#REF!,"0.000,00"),TEXT(#REF!,"0,00"))</f>
        <v>#REF!</v>
      </c>
      <c r="AQ12" s="1"/>
      <c r="AR12" s="2" t="e">
        <f>IF(PREENCHER!AB12="",#REF!,IF(PREENCHER!AC12="",#REF!,IF(PREENCHER!AD12="",#REF!,IF(STDEV(PREENCHER!$V12:$X12)/AVERAGE(PREENCHER!$V12:$X12)&gt;#REF!,IF(STDEV(PREENCHER!$W12:$Y12)/AVERAGE(PREENCHER!$W12:$Y12)&gt;#REF!,IF(STDEV(PREENCHER!$X12:$Z12)/AVERAGE(PREENCHER!$X12:$Z12)&gt;#REF!,IF(STDEV(PREENCHER!$Y12:$AA12)/AVERAGE(PREENCHER!$Y12:$AA12)&gt;#REF!,#REF!,AVERAGE(PREENCHER!$Y12:$AA12)),AVERAGE(PREENCHER!$X12:$Z12)),AVERAGE(PREENCHER!$W12:$Y12)),AVERAGE(PREENCHER!$V12:$X12)))))</f>
        <v>#REF!</v>
      </c>
      <c r="AS12" s="2">
        <f t="shared" si="24"/>
      </c>
      <c r="AW12" s="15">
        <f t="shared" si="19"/>
      </c>
      <c r="AX12" s="17">
        <f t="shared" si="20"/>
      </c>
      <c r="AY12" s="15">
        <f t="shared" si="21"/>
      </c>
      <c r="AZ12" s="59">
        <f>IF(ISERROR(IF(#REF!&gt;#REF!,(#REF!-#REF!)/#REF!,"")),"",IF(#REF!&gt;#REF!,(#REF!-#REF!)/#REF!,""))</f>
      </c>
      <c r="BA12" s="15">
        <f t="shared" si="25"/>
      </c>
    </row>
    <row r="13" spans="1:53" ht="15.75" hidden="1">
      <c r="A13" s="27"/>
      <c r="B13" s="28"/>
      <c r="C13" s="29"/>
      <c r="D13" s="26"/>
      <c r="E13" s="33"/>
      <c r="F13" s="33"/>
      <c r="G13" s="33"/>
      <c r="H13" s="34">
        <f t="shared" si="22"/>
      </c>
      <c r="I13" s="35">
        <f t="shared" si="23"/>
      </c>
      <c r="J13" s="11"/>
      <c r="K13" s="51">
        <f t="shared" si="0"/>
        <v>0</v>
      </c>
      <c r="L13" s="53">
        <f t="shared" si="1"/>
        <v>0</v>
      </c>
      <c r="M13" s="54">
        <f t="shared" si="2"/>
        <v>0</v>
      </c>
      <c r="N13" s="54">
        <f t="shared" si="3"/>
        <v>0</v>
      </c>
      <c r="O13" s="54">
        <f t="shared" si="4"/>
      </c>
      <c r="P13" s="54">
        <f t="shared" si="5"/>
      </c>
      <c r="Q13" s="55">
        <f t="shared" si="6"/>
      </c>
      <c r="R13" s="56">
        <f t="shared" si="26"/>
      </c>
      <c r="S13" s="11"/>
      <c r="T13" s="11"/>
      <c r="U13" s="1"/>
      <c r="V13" s="7">
        <f t="shared" si="7"/>
      </c>
      <c r="W13" s="7">
        <f t="shared" si="8"/>
      </c>
      <c r="X13" s="7">
        <f t="shared" si="9"/>
      </c>
      <c r="Y13" s="7">
        <f t="shared" si="10"/>
      </c>
      <c r="Z13" s="7">
        <f t="shared" si="11"/>
      </c>
      <c r="AA13" s="7">
        <f t="shared" si="12"/>
      </c>
      <c r="AB13" s="7">
        <f t="shared" si="13"/>
      </c>
      <c r="AC13" s="7">
        <f t="shared" si="14"/>
      </c>
      <c r="AD13" s="7">
        <f t="shared" si="15"/>
      </c>
      <c r="AE13" s="7">
        <f t="shared" si="16"/>
      </c>
      <c r="AF13" s="1"/>
      <c r="AG13" s="10" t="e">
        <f>IF(#REF!&gt;=1000,TEXT(#REF!,"0.000,00"),TEXT(#REF!,"0,00"))</f>
        <v>#REF!</v>
      </c>
      <c r="AH13" s="10" t="str">
        <f t="shared" si="17"/>
        <v>0,00</v>
      </c>
      <c r="AI13" s="10" t="e">
        <f>IF(#REF!&gt;=1000,TEXT(#REF!,"0.000,00"),TEXT(#REF!,"0,00"))</f>
        <v>#REF!</v>
      </c>
      <c r="AJ13" s="10" t="str">
        <f t="shared" si="18"/>
        <v>0,00</v>
      </c>
      <c r="AK13" s="10" t="e">
        <f>IF(#REF!&gt;=1000,TEXT(#REF!,"0.000,00"),TEXT(#REF!,"0,00"))</f>
        <v>#REF!</v>
      </c>
      <c r="AL13" s="10" t="e">
        <f>IF(#REF!&gt;=1000,TEXT(#REF!,"0.000,00"),TEXT(#REF!,"0,00"))</f>
        <v>#REF!</v>
      </c>
      <c r="AM13" s="10" t="e">
        <f>IF(#REF!&gt;=1000,TEXT(#REF!,"0.000,00"),TEXT(#REF!,"0,00"))</f>
        <v>#REF!</v>
      </c>
      <c r="AN13" s="10" t="e">
        <f>IF(#REF!&gt;=1000,TEXT(#REF!,"0.000,00"),TEXT(#REF!,"0,00"))</f>
        <v>#REF!</v>
      </c>
      <c r="AO13" s="10" t="e">
        <f>IF(#REF!&gt;=1000,TEXT(#REF!,"0.000,00"),TEXT(#REF!,"0,00"))</f>
        <v>#REF!</v>
      </c>
      <c r="AP13" s="10" t="e">
        <f>IF(#REF!&gt;=1000,TEXT(#REF!,"0.000,00"),TEXT(#REF!,"0,00"))</f>
        <v>#REF!</v>
      </c>
      <c r="AQ13" s="1"/>
      <c r="AR13" s="2" t="e">
        <f>IF(PREENCHER!AB13="",#REF!,IF(PREENCHER!AC13="",#REF!,IF(PREENCHER!AD13="",#REF!,IF(STDEV(PREENCHER!$V13:$X13)/AVERAGE(PREENCHER!$V13:$X13)&gt;#REF!,IF(STDEV(PREENCHER!$W13:$Y13)/AVERAGE(PREENCHER!$W13:$Y13)&gt;#REF!,IF(STDEV(PREENCHER!$X13:$Z13)/AVERAGE(PREENCHER!$X13:$Z13)&gt;#REF!,IF(STDEV(PREENCHER!$Y13:$AA13)/AVERAGE(PREENCHER!$Y13:$AA13)&gt;#REF!,#REF!,AVERAGE(PREENCHER!$Y13:$AA13)),AVERAGE(PREENCHER!$X13:$Z13)),AVERAGE(PREENCHER!$W13:$Y13)),AVERAGE(PREENCHER!$V13:$X13)))))</f>
        <v>#REF!</v>
      </c>
      <c r="AS13" s="2">
        <f t="shared" si="24"/>
      </c>
      <c r="AW13" s="15">
        <f t="shared" si="19"/>
      </c>
      <c r="AX13" s="17">
        <f t="shared" si="20"/>
      </c>
      <c r="AY13" s="15">
        <f t="shared" si="21"/>
      </c>
      <c r="AZ13" s="59">
        <f>IF(ISERROR(IF(#REF!&gt;#REF!,(#REF!-#REF!)/#REF!,"")),"",IF(#REF!&gt;#REF!,(#REF!-#REF!)/#REF!,""))</f>
      </c>
      <c r="BA13" s="15">
        <f t="shared" si="25"/>
      </c>
    </row>
    <row r="14" spans="1:53" ht="15.75" hidden="1">
      <c r="A14" s="20"/>
      <c r="B14" s="12"/>
      <c r="C14" s="21"/>
      <c r="D14" s="22"/>
      <c r="E14" s="23"/>
      <c r="F14" s="23"/>
      <c r="G14" s="23"/>
      <c r="H14" s="24">
        <f t="shared" si="22"/>
      </c>
      <c r="I14" s="16">
        <f t="shared" si="23"/>
      </c>
      <c r="J14" s="11"/>
      <c r="K14" s="52">
        <f t="shared" si="0"/>
        <v>0</v>
      </c>
      <c r="L14" s="47">
        <f t="shared" si="1"/>
        <v>0</v>
      </c>
      <c r="M14" s="48">
        <f t="shared" si="2"/>
        <v>0</v>
      </c>
      <c r="N14" s="48">
        <f t="shared" si="3"/>
        <v>0</v>
      </c>
      <c r="O14" s="48">
        <f t="shared" si="4"/>
      </c>
      <c r="P14" s="48">
        <f t="shared" si="5"/>
      </c>
      <c r="Q14" s="49">
        <f t="shared" si="6"/>
      </c>
      <c r="R14" s="50">
        <f t="shared" si="26"/>
      </c>
      <c r="S14" s="11"/>
      <c r="T14" s="11"/>
      <c r="U14" s="1"/>
      <c r="V14" s="7">
        <f t="shared" si="7"/>
      </c>
      <c r="W14" s="7">
        <f t="shared" si="8"/>
      </c>
      <c r="X14" s="7">
        <f t="shared" si="9"/>
      </c>
      <c r="Y14" s="7">
        <f t="shared" si="10"/>
      </c>
      <c r="Z14" s="7">
        <f t="shared" si="11"/>
      </c>
      <c r="AA14" s="7">
        <f t="shared" si="12"/>
      </c>
      <c r="AB14" s="7">
        <f t="shared" si="13"/>
      </c>
      <c r="AC14" s="7">
        <f t="shared" si="14"/>
      </c>
      <c r="AD14" s="7">
        <f t="shared" si="15"/>
      </c>
      <c r="AE14" s="7">
        <f t="shared" si="16"/>
      </c>
      <c r="AF14" s="1"/>
      <c r="AG14" s="10" t="e">
        <f>IF(#REF!&gt;=1000,TEXT(#REF!,"0.000,00"),TEXT(#REF!,"0,00"))</f>
        <v>#REF!</v>
      </c>
      <c r="AH14" s="10" t="str">
        <f t="shared" si="17"/>
        <v>0,00</v>
      </c>
      <c r="AI14" s="10" t="e">
        <f>IF(#REF!&gt;=1000,TEXT(#REF!,"0.000,00"),TEXT(#REF!,"0,00"))</f>
        <v>#REF!</v>
      </c>
      <c r="AJ14" s="10" t="str">
        <f t="shared" si="18"/>
        <v>0,00</v>
      </c>
      <c r="AK14" s="10" t="e">
        <f>IF(#REF!&gt;=1000,TEXT(#REF!,"0.000,00"),TEXT(#REF!,"0,00"))</f>
        <v>#REF!</v>
      </c>
      <c r="AL14" s="10" t="e">
        <f>IF(#REF!&gt;=1000,TEXT(#REF!,"0.000,00"),TEXT(#REF!,"0,00"))</f>
        <v>#REF!</v>
      </c>
      <c r="AM14" s="10" t="e">
        <f>IF(#REF!&gt;=1000,TEXT(#REF!,"0.000,00"),TEXT(#REF!,"0,00"))</f>
        <v>#REF!</v>
      </c>
      <c r="AN14" s="10" t="e">
        <f>IF(#REF!&gt;=1000,TEXT(#REF!,"0.000,00"),TEXT(#REF!,"0,00"))</f>
        <v>#REF!</v>
      </c>
      <c r="AO14" s="10" t="e">
        <f>IF(#REF!&gt;=1000,TEXT(#REF!,"0.000,00"),TEXT(#REF!,"0,00"))</f>
        <v>#REF!</v>
      </c>
      <c r="AP14" s="10" t="e">
        <f>IF(#REF!&gt;=1000,TEXT(#REF!,"0.000,00"),TEXT(#REF!,"0,00"))</f>
        <v>#REF!</v>
      </c>
      <c r="AQ14" s="1"/>
      <c r="AR14" s="2" t="e">
        <f>IF(PREENCHER!AB14="",#REF!,IF(PREENCHER!AC14="",#REF!,IF(PREENCHER!AD14="",#REF!,IF(STDEV(PREENCHER!$V14:$X14)/AVERAGE(PREENCHER!$V14:$X14)&gt;#REF!,IF(STDEV(PREENCHER!$W14:$Y14)/AVERAGE(PREENCHER!$W14:$Y14)&gt;#REF!,IF(STDEV(PREENCHER!$X14:$Z14)/AVERAGE(PREENCHER!$X14:$Z14)&gt;#REF!,IF(STDEV(PREENCHER!$Y14:$AA14)/AVERAGE(PREENCHER!$Y14:$AA14)&gt;#REF!,#REF!,AVERAGE(PREENCHER!$Y14:$AA14)),AVERAGE(PREENCHER!$X14:$Z14)),AVERAGE(PREENCHER!$W14:$Y14)),AVERAGE(PREENCHER!$V14:$X14)))))</f>
        <v>#REF!</v>
      </c>
      <c r="AS14" s="2">
        <f t="shared" si="24"/>
      </c>
      <c r="AW14" s="15">
        <f t="shared" si="19"/>
      </c>
      <c r="AX14" s="17">
        <f t="shared" si="20"/>
      </c>
      <c r="AY14" s="15">
        <f t="shared" si="21"/>
      </c>
      <c r="AZ14" s="59">
        <f>IF(ISERROR(IF(#REF!&gt;#REF!,(#REF!-#REF!)/#REF!,"")),"",IF(#REF!&gt;#REF!,(#REF!-#REF!)/#REF!,""))</f>
      </c>
      <c r="BA14" s="15">
        <f t="shared" si="25"/>
      </c>
    </row>
    <row r="15" spans="1:53" ht="15.75" hidden="1">
      <c r="A15" s="27"/>
      <c r="B15" s="28"/>
      <c r="C15" s="29"/>
      <c r="D15" s="26"/>
      <c r="E15" s="33"/>
      <c r="F15" s="33"/>
      <c r="G15" s="33"/>
      <c r="H15" s="34">
        <f t="shared" si="22"/>
      </c>
      <c r="I15" s="35">
        <f t="shared" si="23"/>
      </c>
      <c r="J15" s="11"/>
      <c r="K15" s="51">
        <f t="shared" si="0"/>
        <v>0</v>
      </c>
      <c r="L15" s="53">
        <f t="shared" si="1"/>
        <v>0</v>
      </c>
      <c r="M15" s="54">
        <f t="shared" si="2"/>
        <v>0</v>
      </c>
      <c r="N15" s="54">
        <f t="shared" si="3"/>
        <v>0</v>
      </c>
      <c r="O15" s="54">
        <f t="shared" si="4"/>
      </c>
      <c r="P15" s="54">
        <f t="shared" si="5"/>
      </c>
      <c r="Q15" s="55">
        <f t="shared" si="6"/>
      </c>
      <c r="R15" s="56">
        <f t="shared" si="26"/>
      </c>
      <c r="S15" s="11"/>
      <c r="T15" s="11"/>
      <c r="U15" s="1"/>
      <c r="V15" s="7">
        <f t="shared" si="7"/>
      </c>
      <c r="W15" s="7">
        <f t="shared" si="8"/>
      </c>
      <c r="X15" s="7">
        <f t="shared" si="9"/>
      </c>
      <c r="Y15" s="7">
        <f t="shared" si="10"/>
      </c>
      <c r="Z15" s="7">
        <f t="shared" si="11"/>
      </c>
      <c r="AA15" s="7">
        <f t="shared" si="12"/>
      </c>
      <c r="AB15" s="7">
        <f t="shared" si="13"/>
      </c>
      <c r="AC15" s="7">
        <f t="shared" si="14"/>
      </c>
      <c r="AD15" s="7">
        <f t="shared" si="15"/>
      </c>
      <c r="AE15" s="7">
        <f t="shared" si="16"/>
      </c>
      <c r="AF15" s="1"/>
      <c r="AG15" s="10" t="e">
        <f>IF(#REF!&gt;=1000,TEXT(#REF!,"0.000,00"),TEXT(#REF!,"0,00"))</f>
        <v>#REF!</v>
      </c>
      <c r="AH15" s="10" t="str">
        <f t="shared" si="17"/>
        <v>0,00</v>
      </c>
      <c r="AI15" s="10" t="e">
        <f>IF(#REF!&gt;=1000,TEXT(#REF!,"0.000,00"),TEXT(#REF!,"0,00"))</f>
        <v>#REF!</v>
      </c>
      <c r="AJ15" s="10" t="str">
        <f t="shared" si="18"/>
        <v>0,00</v>
      </c>
      <c r="AK15" s="10" t="e">
        <f>IF(#REF!&gt;=1000,TEXT(#REF!,"0.000,00"),TEXT(#REF!,"0,00"))</f>
        <v>#REF!</v>
      </c>
      <c r="AL15" s="10" t="e">
        <f>IF(#REF!&gt;=1000,TEXT(#REF!,"0.000,00"),TEXT(#REF!,"0,00"))</f>
        <v>#REF!</v>
      </c>
      <c r="AM15" s="10" t="e">
        <f>IF(#REF!&gt;=1000,TEXT(#REF!,"0.000,00"),TEXT(#REF!,"0,00"))</f>
        <v>#REF!</v>
      </c>
      <c r="AN15" s="10" t="e">
        <f>IF(#REF!&gt;=1000,TEXT(#REF!,"0.000,00"),TEXT(#REF!,"0,00"))</f>
        <v>#REF!</v>
      </c>
      <c r="AO15" s="10" t="e">
        <f>IF(#REF!&gt;=1000,TEXT(#REF!,"0.000,00"),TEXT(#REF!,"0,00"))</f>
        <v>#REF!</v>
      </c>
      <c r="AP15" s="10" t="e">
        <f>IF(#REF!&gt;=1000,TEXT(#REF!,"0.000,00"),TEXT(#REF!,"0,00"))</f>
        <v>#REF!</v>
      </c>
      <c r="AQ15" s="1"/>
      <c r="AR15" s="2" t="e">
        <f>IF(PREENCHER!AB15="",#REF!,IF(PREENCHER!AC15="",#REF!,IF(PREENCHER!AD15="",#REF!,IF(STDEV(PREENCHER!$V15:$X15)/AVERAGE(PREENCHER!$V15:$X15)&gt;#REF!,IF(STDEV(PREENCHER!$W15:$Y15)/AVERAGE(PREENCHER!$W15:$Y15)&gt;#REF!,IF(STDEV(PREENCHER!$X15:$Z15)/AVERAGE(PREENCHER!$X15:$Z15)&gt;#REF!,IF(STDEV(PREENCHER!$Y15:$AA15)/AVERAGE(PREENCHER!$Y15:$AA15)&gt;#REF!,#REF!,AVERAGE(PREENCHER!$Y15:$AA15)),AVERAGE(PREENCHER!$X15:$Z15)),AVERAGE(PREENCHER!$W15:$Y15)),AVERAGE(PREENCHER!$V15:$X15)))))</f>
        <v>#REF!</v>
      </c>
      <c r="AS15" s="2">
        <f t="shared" si="24"/>
      </c>
      <c r="AW15" s="15">
        <f t="shared" si="19"/>
      </c>
      <c r="AX15" s="17">
        <f t="shared" si="20"/>
      </c>
      <c r="AY15" s="15">
        <f t="shared" si="21"/>
      </c>
      <c r="AZ15" s="59">
        <f>IF(ISERROR(IF(#REF!&gt;#REF!,(#REF!-#REF!)/#REF!,"")),"",IF(#REF!&gt;#REF!,(#REF!-#REF!)/#REF!,""))</f>
      </c>
      <c r="BA15" s="15">
        <f t="shared" si="25"/>
      </c>
    </row>
    <row r="16" spans="1:53" ht="15.75" hidden="1">
      <c r="A16" s="20"/>
      <c r="B16" s="12"/>
      <c r="C16" s="21"/>
      <c r="D16" s="22"/>
      <c r="E16" s="23"/>
      <c r="F16" s="23"/>
      <c r="G16" s="23"/>
      <c r="H16" s="24">
        <f t="shared" si="22"/>
      </c>
      <c r="I16" s="16">
        <f t="shared" si="23"/>
      </c>
      <c r="J16" s="11"/>
      <c r="K16" s="52">
        <f t="shared" si="0"/>
        <v>0</v>
      </c>
      <c r="L16" s="47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</c>
      <c r="P16" s="48">
        <f t="shared" si="5"/>
      </c>
      <c r="Q16" s="49">
        <f t="shared" si="6"/>
      </c>
      <c r="R16" s="50">
        <f t="shared" si="26"/>
      </c>
      <c r="S16" s="11"/>
      <c r="T16" s="11"/>
      <c r="U16" s="1"/>
      <c r="V16" s="7">
        <f t="shared" si="7"/>
      </c>
      <c r="W16" s="7">
        <f t="shared" si="8"/>
      </c>
      <c r="X16" s="7">
        <f t="shared" si="9"/>
      </c>
      <c r="Y16" s="7">
        <f t="shared" si="10"/>
      </c>
      <c r="Z16" s="7">
        <f t="shared" si="11"/>
      </c>
      <c r="AA16" s="7">
        <f t="shared" si="12"/>
      </c>
      <c r="AB16" s="7">
        <f t="shared" si="13"/>
      </c>
      <c r="AC16" s="7">
        <f t="shared" si="14"/>
      </c>
      <c r="AD16" s="7">
        <f t="shared" si="15"/>
      </c>
      <c r="AE16" s="7">
        <f t="shared" si="16"/>
      </c>
      <c r="AF16" s="1"/>
      <c r="AG16" s="10" t="e">
        <f>IF(#REF!&gt;=1000,TEXT(#REF!,"0.000,00"),TEXT(#REF!,"0,00"))</f>
        <v>#REF!</v>
      </c>
      <c r="AH16" s="10" t="str">
        <f t="shared" si="17"/>
        <v>0,00</v>
      </c>
      <c r="AI16" s="10" t="e">
        <f>IF(#REF!&gt;=1000,TEXT(#REF!,"0.000,00"),TEXT(#REF!,"0,00"))</f>
        <v>#REF!</v>
      </c>
      <c r="AJ16" s="10" t="str">
        <f t="shared" si="18"/>
        <v>0,00</v>
      </c>
      <c r="AK16" s="10" t="e">
        <f>IF(#REF!&gt;=1000,TEXT(#REF!,"0.000,00"),TEXT(#REF!,"0,00"))</f>
        <v>#REF!</v>
      </c>
      <c r="AL16" s="10" t="e">
        <f>IF(#REF!&gt;=1000,TEXT(#REF!,"0.000,00"),TEXT(#REF!,"0,00"))</f>
        <v>#REF!</v>
      </c>
      <c r="AM16" s="10" t="e">
        <f>IF(#REF!&gt;=1000,TEXT(#REF!,"0.000,00"),TEXT(#REF!,"0,00"))</f>
        <v>#REF!</v>
      </c>
      <c r="AN16" s="10" t="e">
        <f>IF(#REF!&gt;=1000,TEXT(#REF!,"0.000,00"),TEXT(#REF!,"0,00"))</f>
        <v>#REF!</v>
      </c>
      <c r="AO16" s="10" t="e">
        <f>IF(#REF!&gt;=1000,TEXT(#REF!,"0.000,00"),TEXT(#REF!,"0,00"))</f>
        <v>#REF!</v>
      </c>
      <c r="AP16" s="10" t="e">
        <f>IF(#REF!&gt;=1000,TEXT(#REF!,"0.000,00"),TEXT(#REF!,"0,00"))</f>
        <v>#REF!</v>
      </c>
      <c r="AQ16" s="1"/>
      <c r="AR16" s="2" t="e">
        <f>IF(PREENCHER!AB16="",#REF!,IF(PREENCHER!AC16="",#REF!,IF(PREENCHER!AD16="",#REF!,IF(STDEV(PREENCHER!$V16:$X16)/AVERAGE(PREENCHER!$V16:$X16)&gt;#REF!,IF(STDEV(PREENCHER!$W16:$Y16)/AVERAGE(PREENCHER!$W16:$Y16)&gt;#REF!,IF(STDEV(PREENCHER!$X16:$Z16)/AVERAGE(PREENCHER!$X16:$Z16)&gt;#REF!,IF(STDEV(PREENCHER!$Y16:$AA16)/AVERAGE(PREENCHER!$Y16:$AA16)&gt;#REF!,#REF!,AVERAGE(PREENCHER!$Y16:$AA16)),AVERAGE(PREENCHER!$X16:$Z16)),AVERAGE(PREENCHER!$W16:$Y16)),AVERAGE(PREENCHER!$V16:$X16)))))</f>
        <v>#REF!</v>
      </c>
      <c r="AS16" s="2">
        <f t="shared" si="24"/>
      </c>
      <c r="AW16" s="15">
        <f t="shared" si="19"/>
      </c>
      <c r="AX16" s="17">
        <f t="shared" si="20"/>
      </c>
      <c r="AY16" s="15">
        <f t="shared" si="21"/>
      </c>
      <c r="AZ16" s="59">
        <f>IF(ISERROR(IF(#REF!&gt;#REF!,(#REF!-#REF!)/#REF!,"")),"",IF(#REF!&gt;#REF!,(#REF!-#REF!)/#REF!,""))</f>
      </c>
      <c r="BA16" s="15">
        <f t="shared" si="25"/>
      </c>
    </row>
    <row r="17" spans="1:53" ht="15.75" hidden="1">
      <c r="A17" s="30"/>
      <c r="B17" s="28"/>
      <c r="C17" s="29"/>
      <c r="D17" s="31"/>
      <c r="E17" s="36"/>
      <c r="F17" s="36"/>
      <c r="G17" s="36"/>
      <c r="H17" s="34">
        <f t="shared" si="22"/>
      </c>
      <c r="I17" s="35">
        <f t="shared" si="23"/>
      </c>
      <c r="J17" s="11"/>
      <c r="K17" s="51">
        <f t="shared" si="0"/>
        <v>0</v>
      </c>
      <c r="L17" s="53">
        <f t="shared" si="1"/>
        <v>0</v>
      </c>
      <c r="M17" s="54">
        <f t="shared" si="2"/>
        <v>0</v>
      </c>
      <c r="N17" s="54">
        <f t="shared" si="3"/>
        <v>0</v>
      </c>
      <c r="O17" s="54">
        <f t="shared" si="4"/>
      </c>
      <c r="P17" s="54">
        <f t="shared" si="5"/>
      </c>
      <c r="Q17" s="55">
        <f t="shared" si="6"/>
      </c>
      <c r="R17" s="56">
        <f t="shared" si="26"/>
      </c>
      <c r="S17" s="11"/>
      <c r="T17" s="11"/>
      <c r="U17" s="1"/>
      <c r="V17" s="7">
        <f t="shared" si="7"/>
      </c>
      <c r="W17" s="7">
        <f t="shared" si="8"/>
      </c>
      <c r="X17" s="7">
        <f t="shared" si="9"/>
      </c>
      <c r="Y17" s="7">
        <f t="shared" si="10"/>
      </c>
      <c r="Z17" s="7">
        <f t="shared" si="11"/>
      </c>
      <c r="AA17" s="7">
        <f t="shared" si="12"/>
      </c>
      <c r="AB17" s="7">
        <f t="shared" si="13"/>
      </c>
      <c r="AC17" s="7">
        <f t="shared" si="14"/>
      </c>
      <c r="AD17" s="7">
        <f t="shared" si="15"/>
      </c>
      <c r="AE17" s="7">
        <f t="shared" si="16"/>
      </c>
      <c r="AF17" s="1"/>
      <c r="AG17" s="10" t="e">
        <f>IF(#REF!&gt;=1000,TEXT(#REF!,"0.000,00"),TEXT(#REF!,"0,00"))</f>
        <v>#REF!</v>
      </c>
      <c r="AH17" s="10" t="str">
        <f t="shared" si="17"/>
        <v>0,00</v>
      </c>
      <c r="AI17" s="10" t="e">
        <f>IF(#REF!&gt;=1000,TEXT(#REF!,"0.000,00"),TEXT(#REF!,"0,00"))</f>
        <v>#REF!</v>
      </c>
      <c r="AJ17" s="10" t="str">
        <f t="shared" si="18"/>
        <v>0,00</v>
      </c>
      <c r="AK17" s="10" t="e">
        <f>IF(#REF!&gt;=1000,TEXT(#REF!,"0.000,00"),TEXT(#REF!,"0,00"))</f>
        <v>#REF!</v>
      </c>
      <c r="AL17" s="10" t="e">
        <f>IF(#REF!&gt;=1000,TEXT(#REF!,"0.000,00"),TEXT(#REF!,"0,00"))</f>
        <v>#REF!</v>
      </c>
      <c r="AM17" s="10" t="e">
        <f>IF(#REF!&gt;=1000,TEXT(#REF!,"0.000,00"),TEXT(#REF!,"0,00"))</f>
        <v>#REF!</v>
      </c>
      <c r="AN17" s="10" t="e">
        <f>IF(#REF!&gt;=1000,TEXT(#REF!,"0.000,00"),TEXT(#REF!,"0,00"))</f>
        <v>#REF!</v>
      </c>
      <c r="AO17" s="10" t="e">
        <f>IF(#REF!&gt;=1000,TEXT(#REF!,"0.000,00"),TEXT(#REF!,"0,00"))</f>
        <v>#REF!</v>
      </c>
      <c r="AP17" s="10" t="e">
        <f>IF(#REF!&gt;=1000,TEXT(#REF!,"0.000,00"),TEXT(#REF!,"0,00"))</f>
        <v>#REF!</v>
      </c>
      <c r="AQ17" s="1"/>
      <c r="AR17" s="2" t="e">
        <f>IF(PREENCHER!AB17="",#REF!,IF(PREENCHER!AC17="",#REF!,IF(PREENCHER!AD17="",#REF!,IF(STDEV(PREENCHER!$V17:$X17)/AVERAGE(PREENCHER!$V17:$X17)&gt;#REF!,IF(STDEV(PREENCHER!$W17:$Y17)/AVERAGE(PREENCHER!$W17:$Y17)&gt;#REF!,IF(STDEV(PREENCHER!$X17:$Z17)/AVERAGE(PREENCHER!$X17:$Z17)&gt;#REF!,IF(STDEV(PREENCHER!$Y17:$AA17)/AVERAGE(PREENCHER!$Y17:$AA17)&gt;#REF!,#REF!,AVERAGE(PREENCHER!$Y17:$AA17)),AVERAGE(PREENCHER!$X17:$Z17)),AVERAGE(PREENCHER!$W17:$Y17)),AVERAGE(PREENCHER!$V17:$X17)))))</f>
        <v>#REF!</v>
      </c>
      <c r="AS17" s="2">
        <f t="shared" si="24"/>
      </c>
      <c r="AW17" s="15">
        <f t="shared" si="19"/>
      </c>
      <c r="AX17" s="17">
        <f t="shared" si="20"/>
      </c>
      <c r="AY17" s="15">
        <f t="shared" si="21"/>
      </c>
      <c r="AZ17" s="59">
        <f>IF(ISERROR(IF(#REF!&gt;#REF!,(#REF!-#REF!)/#REF!,"")),"",IF(#REF!&gt;#REF!,(#REF!-#REF!)/#REF!,""))</f>
      </c>
      <c r="BA17" s="15">
        <f t="shared" si="25"/>
      </c>
    </row>
    <row r="18" spans="1:53" ht="15.75" hidden="1">
      <c r="A18" s="20"/>
      <c r="B18" s="12"/>
      <c r="C18" s="21"/>
      <c r="D18" s="22"/>
      <c r="E18" s="23"/>
      <c r="F18" s="23"/>
      <c r="G18" s="23"/>
      <c r="H18" s="24">
        <f t="shared" si="22"/>
      </c>
      <c r="I18" s="16">
        <f t="shared" si="23"/>
      </c>
      <c r="J18" s="11"/>
      <c r="K18" s="52">
        <f t="shared" si="0"/>
        <v>0</v>
      </c>
      <c r="L18" s="47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</c>
      <c r="P18" s="48">
        <f t="shared" si="5"/>
      </c>
      <c r="Q18" s="49">
        <f t="shared" si="6"/>
      </c>
      <c r="R18" s="50">
        <f t="shared" si="26"/>
      </c>
      <c r="S18" s="11"/>
      <c r="T18" s="11"/>
      <c r="U18" s="1"/>
      <c r="V18" s="7">
        <f t="shared" si="7"/>
      </c>
      <c r="W18" s="7">
        <f t="shared" si="8"/>
      </c>
      <c r="X18" s="7">
        <f t="shared" si="9"/>
      </c>
      <c r="Y18" s="7">
        <f t="shared" si="10"/>
      </c>
      <c r="Z18" s="7">
        <f t="shared" si="11"/>
      </c>
      <c r="AA18" s="7">
        <f t="shared" si="12"/>
      </c>
      <c r="AB18" s="7">
        <f t="shared" si="13"/>
      </c>
      <c r="AC18" s="7">
        <f t="shared" si="14"/>
      </c>
      <c r="AD18" s="7">
        <f t="shared" si="15"/>
      </c>
      <c r="AE18" s="7">
        <f t="shared" si="16"/>
      </c>
      <c r="AF18" s="1"/>
      <c r="AG18" s="10" t="e">
        <f>IF(#REF!&gt;=1000,TEXT(#REF!,"0.000,00"),TEXT(#REF!,"0,00"))</f>
        <v>#REF!</v>
      </c>
      <c r="AH18" s="10" t="str">
        <f t="shared" si="17"/>
        <v>0,00</v>
      </c>
      <c r="AI18" s="10" t="e">
        <f>IF(#REF!&gt;=1000,TEXT(#REF!,"0.000,00"),TEXT(#REF!,"0,00"))</f>
        <v>#REF!</v>
      </c>
      <c r="AJ18" s="10" t="str">
        <f t="shared" si="18"/>
        <v>0,00</v>
      </c>
      <c r="AK18" s="10" t="e">
        <f>IF(#REF!&gt;=1000,TEXT(#REF!,"0.000,00"),TEXT(#REF!,"0,00"))</f>
        <v>#REF!</v>
      </c>
      <c r="AL18" s="10" t="e">
        <f>IF(#REF!&gt;=1000,TEXT(#REF!,"0.000,00"),TEXT(#REF!,"0,00"))</f>
        <v>#REF!</v>
      </c>
      <c r="AM18" s="10" t="e">
        <f>IF(#REF!&gt;=1000,TEXT(#REF!,"0.000,00"),TEXT(#REF!,"0,00"))</f>
        <v>#REF!</v>
      </c>
      <c r="AN18" s="10" t="e">
        <f>IF(#REF!&gt;=1000,TEXT(#REF!,"0.000,00"),TEXT(#REF!,"0,00"))</f>
        <v>#REF!</v>
      </c>
      <c r="AO18" s="10" t="e">
        <f>IF(#REF!&gt;=1000,TEXT(#REF!,"0.000,00"),TEXT(#REF!,"0,00"))</f>
        <v>#REF!</v>
      </c>
      <c r="AP18" s="10" t="e">
        <f>IF(#REF!&gt;=1000,TEXT(#REF!,"0.000,00"),TEXT(#REF!,"0,00"))</f>
        <v>#REF!</v>
      </c>
      <c r="AQ18" s="1"/>
      <c r="AR18" s="2" t="e">
        <f>IF(PREENCHER!AB18="",#REF!,IF(PREENCHER!AC18="",#REF!,IF(PREENCHER!AD18="",#REF!,IF(STDEV(PREENCHER!$V18:$X18)/AVERAGE(PREENCHER!$V18:$X18)&gt;#REF!,IF(STDEV(PREENCHER!$W18:$Y18)/AVERAGE(PREENCHER!$W18:$Y18)&gt;#REF!,IF(STDEV(PREENCHER!$X18:$Z18)/AVERAGE(PREENCHER!$X18:$Z18)&gt;#REF!,IF(STDEV(PREENCHER!$Y18:$AA18)/AVERAGE(PREENCHER!$Y18:$AA18)&gt;#REF!,#REF!,AVERAGE(PREENCHER!$Y18:$AA18)),AVERAGE(PREENCHER!$X18:$Z18)),AVERAGE(PREENCHER!$W18:$Y18)),AVERAGE(PREENCHER!$V18:$X18)))))</f>
        <v>#REF!</v>
      </c>
      <c r="AS18" s="2">
        <f t="shared" si="24"/>
      </c>
      <c r="AW18" s="15">
        <f t="shared" si="19"/>
      </c>
      <c r="AX18" s="17">
        <f t="shared" si="20"/>
      </c>
      <c r="AY18" s="15">
        <f t="shared" si="21"/>
      </c>
      <c r="AZ18" s="59">
        <f>IF(ISERROR(IF(#REF!&gt;#REF!,(#REF!-#REF!)/#REF!,"")),"",IF(#REF!&gt;#REF!,(#REF!-#REF!)/#REF!,""))</f>
      </c>
      <c r="BA18" s="15">
        <f t="shared" si="25"/>
      </c>
    </row>
    <row r="19" spans="1:53" ht="15.75" hidden="1">
      <c r="A19" s="27"/>
      <c r="B19" s="28"/>
      <c r="C19" s="29"/>
      <c r="D19" s="26"/>
      <c r="E19" s="33"/>
      <c r="F19" s="33"/>
      <c r="G19" s="33"/>
      <c r="H19" s="34">
        <f t="shared" si="22"/>
      </c>
      <c r="I19" s="35">
        <f t="shared" si="23"/>
      </c>
      <c r="J19" s="11"/>
      <c r="K19" s="51">
        <f t="shared" si="0"/>
        <v>0</v>
      </c>
      <c r="L19" s="53">
        <f t="shared" si="1"/>
        <v>0</v>
      </c>
      <c r="M19" s="54">
        <f t="shared" si="2"/>
        <v>0</v>
      </c>
      <c r="N19" s="54">
        <f t="shared" si="3"/>
        <v>0</v>
      </c>
      <c r="O19" s="54">
        <f t="shared" si="4"/>
      </c>
      <c r="P19" s="54">
        <f t="shared" si="5"/>
      </c>
      <c r="Q19" s="55">
        <f t="shared" si="6"/>
      </c>
      <c r="R19" s="56">
        <f t="shared" si="26"/>
      </c>
      <c r="S19" s="11"/>
      <c r="T19" s="11"/>
      <c r="U19" s="1"/>
      <c r="V19" s="7">
        <f t="shared" si="7"/>
      </c>
      <c r="W19" s="7">
        <f t="shared" si="8"/>
      </c>
      <c r="X19" s="7">
        <f t="shared" si="9"/>
      </c>
      <c r="Y19" s="7">
        <f t="shared" si="10"/>
      </c>
      <c r="Z19" s="7">
        <f t="shared" si="11"/>
      </c>
      <c r="AA19" s="7">
        <f t="shared" si="12"/>
      </c>
      <c r="AB19" s="7">
        <f t="shared" si="13"/>
      </c>
      <c r="AC19" s="7">
        <f t="shared" si="14"/>
      </c>
      <c r="AD19" s="7">
        <f t="shared" si="15"/>
      </c>
      <c r="AE19" s="7">
        <f t="shared" si="16"/>
      </c>
      <c r="AF19" s="1"/>
      <c r="AG19" s="10" t="e">
        <f>IF(#REF!&gt;=1000,TEXT(#REF!,"0.000,00"),TEXT(#REF!,"0,00"))</f>
        <v>#REF!</v>
      </c>
      <c r="AH19" s="10" t="str">
        <f t="shared" si="17"/>
        <v>0,00</v>
      </c>
      <c r="AI19" s="10" t="e">
        <f>IF(#REF!&gt;=1000,TEXT(#REF!,"0.000,00"),TEXT(#REF!,"0,00"))</f>
        <v>#REF!</v>
      </c>
      <c r="AJ19" s="10" t="str">
        <f t="shared" si="18"/>
        <v>0,00</v>
      </c>
      <c r="AK19" s="10" t="e">
        <f>IF(#REF!&gt;=1000,TEXT(#REF!,"0.000,00"),TEXT(#REF!,"0,00"))</f>
        <v>#REF!</v>
      </c>
      <c r="AL19" s="10" t="e">
        <f>IF(#REF!&gt;=1000,TEXT(#REF!,"0.000,00"),TEXT(#REF!,"0,00"))</f>
        <v>#REF!</v>
      </c>
      <c r="AM19" s="10" t="e">
        <f>IF(#REF!&gt;=1000,TEXT(#REF!,"0.000,00"),TEXT(#REF!,"0,00"))</f>
        <v>#REF!</v>
      </c>
      <c r="AN19" s="10" t="e">
        <f>IF(#REF!&gt;=1000,TEXT(#REF!,"0.000,00"),TEXT(#REF!,"0,00"))</f>
        <v>#REF!</v>
      </c>
      <c r="AO19" s="10" t="e">
        <f>IF(#REF!&gt;=1000,TEXT(#REF!,"0.000,00"),TEXT(#REF!,"0,00"))</f>
        <v>#REF!</v>
      </c>
      <c r="AP19" s="10" t="e">
        <f>IF(#REF!&gt;=1000,TEXT(#REF!,"0.000,00"),TEXT(#REF!,"0,00"))</f>
        <v>#REF!</v>
      </c>
      <c r="AQ19" s="1"/>
      <c r="AR19" s="2" t="e">
        <f>IF(PREENCHER!AB19="",#REF!,IF(PREENCHER!AC19="",#REF!,IF(PREENCHER!AD19="",#REF!,IF(STDEV(PREENCHER!$V19:$X19)/AVERAGE(PREENCHER!$V19:$X19)&gt;#REF!,IF(STDEV(PREENCHER!$W19:$Y19)/AVERAGE(PREENCHER!$W19:$Y19)&gt;#REF!,IF(STDEV(PREENCHER!$X19:$Z19)/AVERAGE(PREENCHER!$X19:$Z19)&gt;#REF!,IF(STDEV(PREENCHER!$Y19:$AA19)/AVERAGE(PREENCHER!$Y19:$AA19)&gt;#REF!,#REF!,AVERAGE(PREENCHER!$Y19:$AA19)),AVERAGE(PREENCHER!$X19:$Z19)),AVERAGE(PREENCHER!$W19:$Y19)),AVERAGE(PREENCHER!$V19:$X19)))))</f>
        <v>#REF!</v>
      </c>
      <c r="AS19" s="2">
        <f t="shared" si="24"/>
      </c>
      <c r="AW19" s="15">
        <f t="shared" si="19"/>
      </c>
      <c r="AX19" s="17">
        <f t="shared" si="20"/>
      </c>
      <c r="AY19" s="15">
        <f t="shared" si="21"/>
      </c>
      <c r="AZ19" s="59">
        <f>IF(ISERROR(IF(#REF!&gt;#REF!,(#REF!-#REF!)/#REF!,"")),"",IF(#REF!&gt;#REF!,(#REF!-#REF!)/#REF!,""))</f>
      </c>
      <c r="BA19" s="15">
        <f t="shared" si="25"/>
      </c>
    </row>
    <row r="20" spans="1:53" ht="15.75" hidden="1">
      <c r="A20" s="20"/>
      <c r="B20" s="12"/>
      <c r="C20" s="21"/>
      <c r="D20" s="22"/>
      <c r="E20" s="23"/>
      <c r="F20" s="23"/>
      <c r="G20" s="23"/>
      <c r="H20" s="24">
        <f t="shared" si="22"/>
      </c>
      <c r="I20" s="16">
        <f t="shared" si="23"/>
      </c>
      <c r="J20" s="11"/>
      <c r="K20" s="52">
        <f t="shared" si="0"/>
        <v>0</v>
      </c>
      <c r="L20" s="47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</c>
      <c r="P20" s="48">
        <f t="shared" si="5"/>
      </c>
      <c r="Q20" s="49">
        <f t="shared" si="6"/>
      </c>
      <c r="R20" s="50">
        <f t="shared" si="26"/>
      </c>
      <c r="S20" s="11"/>
      <c r="T20" s="11"/>
      <c r="U20" s="1"/>
      <c r="V20" s="7">
        <f t="shared" si="7"/>
      </c>
      <c r="W20" s="7">
        <f t="shared" si="8"/>
      </c>
      <c r="X20" s="7">
        <f t="shared" si="9"/>
      </c>
      <c r="Y20" s="7">
        <f t="shared" si="10"/>
      </c>
      <c r="Z20" s="7">
        <f t="shared" si="11"/>
      </c>
      <c r="AA20" s="7">
        <f t="shared" si="12"/>
      </c>
      <c r="AB20" s="7">
        <f t="shared" si="13"/>
      </c>
      <c r="AC20" s="7">
        <f t="shared" si="14"/>
      </c>
      <c r="AD20" s="7">
        <f t="shared" si="15"/>
      </c>
      <c r="AE20" s="7">
        <f t="shared" si="16"/>
      </c>
      <c r="AF20" s="1"/>
      <c r="AG20" s="10" t="e">
        <f>IF(#REF!&gt;=1000,TEXT(#REF!,"0.000,00"),TEXT(#REF!,"0,00"))</f>
        <v>#REF!</v>
      </c>
      <c r="AH20" s="10" t="str">
        <f t="shared" si="17"/>
        <v>0,00</v>
      </c>
      <c r="AI20" s="10" t="e">
        <f>IF(#REF!&gt;=1000,TEXT(#REF!,"0.000,00"),TEXT(#REF!,"0,00"))</f>
        <v>#REF!</v>
      </c>
      <c r="AJ20" s="10" t="str">
        <f t="shared" si="18"/>
        <v>0,00</v>
      </c>
      <c r="AK20" s="10" t="e">
        <f>IF(#REF!&gt;=1000,TEXT(#REF!,"0.000,00"),TEXT(#REF!,"0,00"))</f>
        <v>#REF!</v>
      </c>
      <c r="AL20" s="10" t="e">
        <f>IF(#REF!&gt;=1000,TEXT(#REF!,"0.000,00"),TEXT(#REF!,"0,00"))</f>
        <v>#REF!</v>
      </c>
      <c r="AM20" s="10" t="e">
        <f>IF(#REF!&gt;=1000,TEXT(#REF!,"0.000,00"),TEXT(#REF!,"0,00"))</f>
        <v>#REF!</v>
      </c>
      <c r="AN20" s="10" t="e">
        <f>IF(#REF!&gt;=1000,TEXT(#REF!,"0.000,00"),TEXT(#REF!,"0,00"))</f>
        <v>#REF!</v>
      </c>
      <c r="AO20" s="10" t="e">
        <f>IF(#REF!&gt;=1000,TEXT(#REF!,"0.000,00"),TEXT(#REF!,"0,00"))</f>
        <v>#REF!</v>
      </c>
      <c r="AP20" s="10" t="e">
        <f>IF(#REF!&gt;=1000,TEXT(#REF!,"0.000,00"),TEXT(#REF!,"0,00"))</f>
        <v>#REF!</v>
      </c>
      <c r="AQ20" s="1"/>
      <c r="AR20" s="2" t="e">
        <f>IF(PREENCHER!AB20="",#REF!,IF(PREENCHER!AC20="",#REF!,IF(PREENCHER!AD20="",#REF!,IF(STDEV(PREENCHER!$V20:$X20)/AVERAGE(PREENCHER!$V20:$X20)&gt;#REF!,IF(STDEV(PREENCHER!$W20:$Y20)/AVERAGE(PREENCHER!$W20:$Y20)&gt;#REF!,IF(STDEV(PREENCHER!$X20:$Z20)/AVERAGE(PREENCHER!$X20:$Z20)&gt;#REF!,IF(STDEV(PREENCHER!$Y20:$AA20)/AVERAGE(PREENCHER!$Y20:$AA20)&gt;#REF!,#REF!,AVERAGE(PREENCHER!$Y20:$AA20)),AVERAGE(PREENCHER!$X20:$Z20)),AVERAGE(PREENCHER!$W20:$Y20)),AVERAGE(PREENCHER!$V20:$X20)))))</f>
        <v>#REF!</v>
      </c>
      <c r="AS20" s="2">
        <f t="shared" si="24"/>
      </c>
      <c r="AW20" s="15">
        <f t="shared" si="19"/>
      </c>
      <c r="AX20" s="17">
        <f t="shared" si="20"/>
      </c>
      <c r="AY20" s="15">
        <f t="shared" si="21"/>
      </c>
      <c r="AZ20" s="59">
        <f>IF(ISERROR(IF(#REF!&gt;#REF!,(#REF!-#REF!)/#REF!,"")),"",IF(#REF!&gt;#REF!,(#REF!-#REF!)/#REF!,""))</f>
      </c>
      <c r="BA20" s="15">
        <f t="shared" si="25"/>
      </c>
    </row>
    <row r="21" spans="1:53" ht="15.75" hidden="1">
      <c r="A21" s="27"/>
      <c r="B21" s="28"/>
      <c r="C21" s="29"/>
      <c r="D21" s="26"/>
      <c r="E21" s="33"/>
      <c r="F21" s="33"/>
      <c r="G21" s="33"/>
      <c r="H21" s="34">
        <f t="shared" si="22"/>
      </c>
      <c r="I21" s="35">
        <f t="shared" si="23"/>
      </c>
      <c r="J21" s="11"/>
      <c r="K21" s="51">
        <f t="shared" si="0"/>
        <v>0</v>
      </c>
      <c r="L21" s="53">
        <f t="shared" si="1"/>
        <v>0</v>
      </c>
      <c r="M21" s="54">
        <f t="shared" si="2"/>
        <v>0</v>
      </c>
      <c r="N21" s="54">
        <f t="shared" si="3"/>
        <v>0</v>
      </c>
      <c r="O21" s="54">
        <f t="shared" si="4"/>
      </c>
      <c r="P21" s="54">
        <f t="shared" si="5"/>
      </c>
      <c r="Q21" s="55">
        <f t="shared" si="6"/>
      </c>
      <c r="R21" s="56">
        <f t="shared" si="26"/>
      </c>
      <c r="S21" s="11"/>
      <c r="T21" s="11"/>
      <c r="U21" s="1"/>
      <c r="V21" s="7">
        <f t="shared" si="7"/>
      </c>
      <c r="W21" s="7">
        <f t="shared" si="8"/>
      </c>
      <c r="X21" s="7">
        <f t="shared" si="9"/>
      </c>
      <c r="Y21" s="7">
        <f t="shared" si="10"/>
      </c>
      <c r="Z21" s="7">
        <f t="shared" si="11"/>
      </c>
      <c r="AA21" s="7">
        <f t="shared" si="12"/>
      </c>
      <c r="AB21" s="7">
        <f t="shared" si="13"/>
      </c>
      <c r="AC21" s="7">
        <f t="shared" si="14"/>
      </c>
      <c r="AD21" s="7">
        <f t="shared" si="15"/>
      </c>
      <c r="AE21" s="7">
        <f t="shared" si="16"/>
      </c>
      <c r="AF21" s="1"/>
      <c r="AG21" s="10" t="e">
        <f>IF(#REF!&gt;=1000,TEXT(#REF!,"0.000,00"),TEXT(#REF!,"0,00"))</f>
        <v>#REF!</v>
      </c>
      <c r="AH21" s="10" t="str">
        <f t="shared" si="17"/>
        <v>0,00</v>
      </c>
      <c r="AI21" s="10" t="e">
        <f>IF(#REF!&gt;=1000,TEXT(#REF!,"0.000,00"),TEXT(#REF!,"0,00"))</f>
        <v>#REF!</v>
      </c>
      <c r="AJ21" s="10" t="str">
        <f t="shared" si="18"/>
        <v>0,00</v>
      </c>
      <c r="AK21" s="10" t="e">
        <f>IF(#REF!&gt;=1000,TEXT(#REF!,"0.000,00"),TEXT(#REF!,"0,00"))</f>
        <v>#REF!</v>
      </c>
      <c r="AL21" s="10" t="e">
        <f>IF(#REF!&gt;=1000,TEXT(#REF!,"0.000,00"),TEXT(#REF!,"0,00"))</f>
        <v>#REF!</v>
      </c>
      <c r="AM21" s="10" t="e">
        <f>IF(#REF!&gt;=1000,TEXT(#REF!,"0.000,00"),TEXT(#REF!,"0,00"))</f>
        <v>#REF!</v>
      </c>
      <c r="AN21" s="10" t="e">
        <f>IF(#REF!&gt;=1000,TEXT(#REF!,"0.000,00"),TEXT(#REF!,"0,00"))</f>
        <v>#REF!</v>
      </c>
      <c r="AO21" s="10" t="e">
        <f>IF(#REF!&gt;=1000,TEXT(#REF!,"0.000,00"),TEXT(#REF!,"0,00"))</f>
        <v>#REF!</v>
      </c>
      <c r="AP21" s="10" t="e">
        <f>IF(#REF!&gt;=1000,TEXT(#REF!,"0.000,00"),TEXT(#REF!,"0,00"))</f>
        <v>#REF!</v>
      </c>
      <c r="AQ21" s="1"/>
      <c r="AR21" s="2" t="e">
        <f>IF(PREENCHER!AB21="",#REF!,IF(PREENCHER!AC21="",#REF!,IF(PREENCHER!AD21="",#REF!,IF(STDEV(PREENCHER!$V21:$X21)/AVERAGE(PREENCHER!$V21:$X21)&gt;#REF!,IF(STDEV(PREENCHER!$W21:$Y21)/AVERAGE(PREENCHER!$W21:$Y21)&gt;#REF!,IF(STDEV(PREENCHER!$X21:$Z21)/AVERAGE(PREENCHER!$X21:$Z21)&gt;#REF!,IF(STDEV(PREENCHER!$Y21:$AA21)/AVERAGE(PREENCHER!$Y21:$AA21)&gt;#REF!,#REF!,AVERAGE(PREENCHER!$Y21:$AA21)),AVERAGE(PREENCHER!$X21:$Z21)),AVERAGE(PREENCHER!$W21:$Y21)),AVERAGE(PREENCHER!$V21:$X21)))))</f>
        <v>#REF!</v>
      </c>
      <c r="AS21" s="2">
        <f t="shared" si="24"/>
      </c>
      <c r="AW21" s="15">
        <f t="shared" si="19"/>
      </c>
      <c r="AX21" s="17">
        <f t="shared" si="20"/>
      </c>
      <c r="AY21" s="15">
        <f t="shared" si="21"/>
      </c>
      <c r="AZ21" s="59">
        <f>IF(ISERROR(IF(#REF!&gt;#REF!,(#REF!-#REF!)/#REF!,"")),"",IF(#REF!&gt;#REF!,(#REF!-#REF!)/#REF!,""))</f>
      </c>
      <c r="BA21" s="15">
        <f t="shared" si="25"/>
      </c>
    </row>
    <row r="22" spans="1:53" ht="15.75" hidden="1">
      <c r="A22" s="20"/>
      <c r="B22" s="12"/>
      <c r="C22" s="21"/>
      <c r="D22" s="22"/>
      <c r="E22" s="23"/>
      <c r="F22" s="23"/>
      <c r="G22" s="23"/>
      <c r="H22" s="24">
        <f t="shared" si="22"/>
      </c>
      <c r="I22" s="16">
        <f t="shared" si="23"/>
      </c>
      <c r="J22" s="11"/>
      <c r="K22" s="52">
        <f t="shared" si="0"/>
        <v>0</v>
      </c>
      <c r="L22" s="47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</c>
      <c r="P22" s="48">
        <f t="shared" si="5"/>
      </c>
      <c r="Q22" s="49">
        <f t="shared" si="6"/>
      </c>
      <c r="R22" s="50">
        <f t="shared" si="26"/>
      </c>
      <c r="S22" s="11"/>
      <c r="T22" s="11"/>
      <c r="U22" s="1"/>
      <c r="V22" s="7">
        <f t="shared" si="7"/>
      </c>
      <c r="W22" s="7">
        <f t="shared" si="8"/>
      </c>
      <c r="X22" s="7">
        <f t="shared" si="9"/>
      </c>
      <c r="Y22" s="7">
        <f t="shared" si="10"/>
      </c>
      <c r="Z22" s="7">
        <f t="shared" si="11"/>
      </c>
      <c r="AA22" s="7">
        <f t="shared" si="12"/>
      </c>
      <c r="AB22" s="7">
        <f t="shared" si="13"/>
      </c>
      <c r="AC22" s="7">
        <f t="shared" si="14"/>
      </c>
      <c r="AD22" s="7">
        <f t="shared" si="15"/>
      </c>
      <c r="AE22" s="7">
        <f t="shared" si="16"/>
      </c>
      <c r="AF22" s="1"/>
      <c r="AG22" s="10" t="e">
        <f>IF(#REF!&gt;=1000,TEXT(#REF!,"0.000,00"),TEXT(#REF!,"0,00"))</f>
        <v>#REF!</v>
      </c>
      <c r="AH22" s="10" t="str">
        <f t="shared" si="17"/>
        <v>0,00</v>
      </c>
      <c r="AI22" s="10" t="e">
        <f>IF(#REF!&gt;=1000,TEXT(#REF!,"0.000,00"),TEXT(#REF!,"0,00"))</f>
        <v>#REF!</v>
      </c>
      <c r="AJ22" s="10" t="str">
        <f t="shared" si="18"/>
        <v>0,00</v>
      </c>
      <c r="AK22" s="10" t="e">
        <f>IF(#REF!&gt;=1000,TEXT(#REF!,"0.000,00"),TEXT(#REF!,"0,00"))</f>
        <v>#REF!</v>
      </c>
      <c r="AL22" s="10" t="e">
        <f>IF(#REF!&gt;=1000,TEXT(#REF!,"0.000,00"),TEXT(#REF!,"0,00"))</f>
        <v>#REF!</v>
      </c>
      <c r="AM22" s="10" t="e">
        <f>IF(#REF!&gt;=1000,TEXT(#REF!,"0.000,00"),TEXT(#REF!,"0,00"))</f>
        <v>#REF!</v>
      </c>
      <c r="AN22" s="10" t="e">
        <f>IF(#REF!&gt;=1000,TEXT(#REF!,"0.000,00"),TEXT(#REF!,"0,00"))</f>
        <v>#REF!</v>
      </c>
      <c r="AO22" s="10" t="e">
        <f>IF(#REF!&gt;=1000,TEXT(#REF!,"0.000,00"),TEXT(#REF!,"0,00"))</f>
        <v>#REF!</v>
      </c>
      <c r="AP22" s="10" t="e">
        <f>IF(#REF!&gt;=1000,TEXT(#REF!,"0.000,00"),TEXT(#REF!,"0,00"))</f>
        <v>#REF!</v>
      </c>
      <c r="AQ22" s="1"/>
      <c r="AR22" s="2" t="e">
        <f>IF(PREENCHER!AB22="",#REF!,IF(PREENCHER!AC22="",#REF!,IF(PREENCHER!AD22="",#REF!,IF(STDEV(PREENCHER!$V22:$X22)/AVERAGE(PREENCHER!$V22:$X22)&gt;#REF!,IF(STDEV(PREENCHER!$W22:$Y22)/AVERAGE(PREENCHER!$W22:$Y22)&gt;#REF!,IF(STDEV(PREENCHER!$X22:$Z22)/AVERAGE(PREENCHER!$X22:$Z22)&gt;#REF!,IF(STDEV(PREENCHER!$Y22:$AA22)/AVERAGE(PREENCHER!$Y22:$AA22)&gt;#REF!,#REF!,AVERAGE(PREENCHER!$Y22:$AA22)),AVERAGE(PREENCHER!$X22:$Z22)),AVERAGE(PREENCHER!$W22:$Y22)),AVERAGE(PREENCHER!$V22:$X22)))))</f>
        <v>#REF!</v>
      </c>
      <c r="AS22" s="2">
        <f t="shared" si="24"/>
      </c>
      <c r="AW22" s="15">
        <f t="shared" si="19"/>
      </c>
      <c r="AX22" s="17">
        <f t="shared" si="20"/>
      </c>
      <c r="AY22" s="15">
        <f t="shared" si="21"/>
      </c>
      <c r="AZ22" s="59">
        <f>IF(ISERROR(IF(#REF!&gt;#REF!,(#REF!-#REF!)/#REF!,"")),"",IF(#REF!&gt;#REF!,(#REF!-#REF!)/#REF!,""))</f>
      </c>
      <c r="BA22" s="15">
        <f t="shared" si="25"/>
      </c>
    </row>
    <row r="23" spans="1:53" ht="15.75" hidden="1">
      <c r="A23" s="27"/>
      <c r="B23" s="28"/>
      <c r="C23" s="29"/>
      <c r="D23" s="26"/>
      <c r="E23" s="33"/>
      <c r="F23" s="33"/>
      <c r="G23" s="33"/>
      <c r="H23" s="34">
        <f t="shared" si="22"/>
      </c>
      <c r="I23" s="35">
        <f t="shared" si="23"/>
      </c>
      <c r="J23" s="11"/>
      <c r="K23" s="51">
        <f t="shared" si="0"/>
        <v>0</v>
      </c>
      <c r="L23" s="53">
        <f t="shared" si="1"/>
        <v>0</v>
      </c>
      <c r="M23" s="54">
        <f t="shared" si="2"/>
        <v>0</v>
      </c>
      <c r="N23" s="54">
        <f t="shared" si="3"/>
        <v>0</v>
      </c>
      <c r="O23" s="54">
        <f t="shared" si="4"/>
      </c>
      <c r="P23" s="54">
        <f t="shared" si="5"/>
      </c>
      <c r="Q23" s="55">
        <f t="shared" si="6"/>
      </c>
      <c r="R23" s="56">
        <f t="shared" si="26"/>
      </c>
      <c r="S23" s="11"/>
      <c r="T23" s="11"/>
      <c r="U23" s="1"/>
      <c r="V23" s="7">
        <f t="shared" si="7"/>
      </c>
      <c r="W23" s="7">
        <f t="shared" si="8"/>
      </c>
      <c r="X23" s="7">
        <f t="shared" si="9"/>
      </c>
      <c r="Y23" s="7">
        <f t="shared" si="10"/>
      </c>
      <c r="Z23" s="7">
        <f t="shared" si="11"/>
      </c>
      <c r="AA23" s="7">
        <f t="shared" si="12"/>
      </c>
      <c r="AB23" s="7">
        <f t="shared" si="13"/>
      </c>
      <c r="AC23" s="7">
        <f t="shared" si="14"/>
      </c>
      <c r="AD23" s="7">
        <f t="shared" si="15"/>
      </c>
      <c r="AE23" s="7">
        <f t="shared" si="16"/>
      </c>
      <c r="AF23" s="1"/>
      <c r="AG23" s="10" t="e">
        <f>IF(#REF!&gt;=1000,TEXT(#REF!,"0.000,00"),TEXT(#REF!,"0,00"))</f>
        <v>#REF!</v>
      </c>
      <c r="AH23" s="10" t="str">
        <f t="shared" si="17"/>
        <v>0,00</v>
      </c>
      <c r="AI23" s="10" t="e">
        <f>IF(#REF!&gt;=1000,TEXT(#REF!,"0.000,00"),TEXT(#REF!,"0,00"))</f>
        <v>#REF!</v>
      </c>
      <c r="AJ23" s="10" t="str">
        <f t="shared" si="18"/>
        <v>0,00</v>
      </c>
      <c r="AK23" s="10" t="e">
        <f>IF(#REF!&gt;=1000,TEXT(#REF!,"0.000,00"),TEXT(#REF!,"0,00"))</f>
        <v>#REF!</v>
      </c>
      <c r="AL23" s="10" t="e">
        <f>IF(#REF!&gt;=1000,TEXT(#REF!,"0.000,00"),TEXT(#REF!,"0,00"))</f>
        <v>#REF!</v>
      </c>
      <c r="AM23" s="10" t="e">
        <f>IF(#REF!&gt;=1000,TEXT(#REF!,"0.000,00"),TEXT(#REF!,"0,00"))</f>
        <v>#REF!</v>
      </c>
      <c r="AN23" s="10" t="e">
        <f>IF(#REF!&gt;=1000,TEXT(#REF!,"0.000,00"),TEXT(#REF!,"0,00"))</f>
        <v>#REF!</v>
      </c>
      <c r="AO23" s="10" t="e">
        <f>IF(#REF!&gt;=1000,TEXT(#REF!,"0.000,00"),TEXT(#REF!,"0,00"))</f>
        <v>#REF!</v>
      </c>
      <c r="AP23" s="10" t="e">
        <f>IF(#REF!&gt;=1000,TEXT(#REF!,"0.000,00"),TEXT(#REF!,"0,00"))</f>
        <v>#REF!</v>
      </c>
      <c r="AQ23" s="1"/>
      <c r="AR23" s="2" t="e">
        <f>IF(PREENCHER!AB23="",#REF!,IF(PREENCHER!AC23="",#REF!,IF(PREENCHER!AD23="",#REF!,IF(STDEV(PREENCHER!$V23:$X23)/AVERAGE(PREENCHER!$V23:$X23)&gt;#REF!,IF(STDEV(PREENCHER!$W23:$Y23)/AVERAGE(PREENCHER!$W23:$Y23)&gt;#REF!,IF(STDEV(PREENCHER!$X23:$Z23)/AVERAGE(PREENCHER!$X23:$Z23)&gt;#REF!,IF(STDEV(PREENCHER!$Y23:$AA23)/AVERAGE(PREENCHER!$Y23:$AA23)&gt;#REF!,#REF!,AVERAGE(PREENCHER!$Y23:$AA23)),AVERAGE(PREENCHER!$X23:$Z23)),AVERAGE(PREENCHER!$W23:$Y23)),AVERAGE(PREENCHER!$V23:$X23)))))</f>
        <v>#REF!</v>
      </c>
      <c r="AS23" s="2">
        <f t="shared" si="24"/>
      </c>
      <c r="AW23" s="15">
        <f t="shared" si="19"/>
      </c>
      <c r="AX23" s="17">
        <f t="shared" si="20"/>
      </c>
      <c r="AY23" s="15">
        <f t="shared" si="21"/>
      </c>
      <c r="AZ23" s="59">
        <f>IF(ISERROR(IF(#REF!&gt;#REF!,(#REF!-#REF!)/#REF!,"")),"",IF(#REF!&gt;#REF!,(#REF!-#REF!)/#REF!,""))</f>
      </c>
      <c r="BA23" s="15">
        <f t="shared" si="25"/>
      </c>
    </row>
    <row r="24" spans="1:53" ht="15.75" hidden="1">
      <c r="A24" s="20"/>
      <c r="B24" s="12"/>
      <c r="C24" s="21"/>
      <c r="D24" s="22"/>
      <c r="E24" s="23"/>
      <c r="F24" s="23"/>
      <c r="G24" s="23"/>
      <c r="H24" s="24">
        <f t="shared" si="22"/>
      </c>
      <c r="I24" s="16">
        <f t="shared" si="23"/>
      </c>
      <c r="J24" s="11"/>
      <c r="K24" s="52">
        <f t="shared" si="0"/>
        <v>0</v>
      </c>
      <c r="L24" s="47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</c>
      <c r="P24" s="48">
        <f t="shared" si="5"/>
      </c>
      <c r="Q24" s="49">
        <f t="shared" si="6"/>
      </c>
      <c r="R24" s="50">
        <f t="shared" si="26"/>
      </c>
      <c r="S24" s="11"/>
      <c r="T24" s="11"/>
      <c r="U24" s="1"/>
      <c r="V24" s="7">
        <f t="shared" si="7"/>
      </c>
      <c r="W24" s="7">
        <f t="shared" si="8"/>
      </c>
      <c r="X24" s="7">
        <f t="shared" si="9"/>
      </c>
      <c r="Y24" s="7">
        <f t="shared" si="10"/>
      </c>
      <c r="Z24" s="7">
        <f t="shared" si="11"/>
      </c>
      <c r="AA24" s="7">
        <f t="shared" si="12"/>
      </c>
      <c r="AB24" s="7">
        <f t="shared" si="13"/>
      </c>
      <c r="AC24" s="7">
        <f t="shared" si="14"/>
      </c>
      <c r="AD24" s="7">
        <f t="shared" si="15"/>
      </c>
      <c r="AE24" s="7">
        <f t="shared" si="16"/>
      </c>
      <c r="AF24" s="1"/>
      <c r="AG24" s="10" t="e">
        <f>IF(#REF!&gt;=1000,TEXT(#REF!,"0.000,00"),TEXT(#REF!,"0,00"))</f>
        <v>#REF!</v>
      </c>
      <c r="AH24" s="10" t="str">
        <f t="shared" si="17"/>
        <v>0,00</v>
      </c>
      <c r="AI24" s="10" t="e">
        <f>IF(#REF!&gt;=1000,TEXT(#REF!,"0.000,00"),TEXT(#REF!,"0,00"))</f>
        <v>#REF!</v>
      </c>
      <c r="AJ24" s="10" t="str">
        <f t="shared" si="18"/>
        <v>0,00</v>
      </c>
      <c r="AK24" s="10" t="e">
        <f>IF(#REF!&gt;=1000,TEXT(#REF!,"0.000,00"),TEXT(#REF!,"0,00"))</f>
        <v>#REF!</v>
      </c>
      <c r="AL24" s="10" t="e">
        <f>IF(#REF!&gt;=1000,TEXT(#REF!,"0.000,00"),TEXT(#REF!,"0,00"))</f>
        <v>#REF!</v>
      </c>
      <c r="AM24" s="10" t="e">
        <f>IF(#REF!&gt;=1000,TEXT(#REF!,"0.000,00"),TEXT(#REF!,"0,00"))</f>
        <v>#REF!</v>
      </c>
      <c r="AN24" s="10" t="e">
        <f>IF(#REF!&gt;=1000,TEXT(#REF!,"0.000,00"),TEXT(#REF!,"0,00"))</f>
        <v>#REF!</v>
      </c>
      <c r="AO24" s="10" t="e">
        <f>IF(#REF!&gt;=1000,TEXT(#REF!,"0.000,00"),TEXT(#REF!,"0,00"))</f>
        <v>#REF!</v>
      </c>
      <c r="AP24" s="10" t="e">
        <f>IF(#REF!&gt;=1000,TEXT(#REF!,"0.000,00"),TEXT(#REF!,"0,00"))</f>
        <v>#REF!</v>
      </c>
      <c r="AQ24" s="1"/>
      <c r="AR24" s="2" t="e">
        <f>IF(PREENCHER!AB24="",#REF!,IF(PREENCHER!AC24="",#REF!,IF(PREENCHER!AD24="",#REF!,IF(STDEV(PREENCHER!$V24:$X24)/AVERAGE(PREENCHER!$V24:$X24)&gt;#REF!,IF(STDEV(PREENCHER!$W24:$Y24)/AVERAGE(PREENCHER!$W24:$Y24)&gt;#REF!,IF(STDEV(PREENCHER!$X24:$Z24)/AVERAGE(PREENCHER!$X24:$Z24)&gt;#REF!,IF(STDEV(PREENCHER!$Y24:$AA24)/AVERAGE(PREENCHER!$Y24:$AA24)&gt;#REF!,#REF!,AVERAGE(PREENCHER!$Y24:$AA24)),AVERAGE(PREENCHER!$X24:$Z24)),AVERAGE(PREENCHER!$W24:$Y24)),AVERAGE(PREENCHER!$V24:$X24)))))</f>
        <v>#REF!</v>
      </c>
      <c r="AS24" s="2">
        <f t="shared" si="24"/>
      </c>
      <c r="AW24" s="15">
        <f t="shared" si="19"/>
      </c>
      <c r="AX24" s="17">
        <f t="shared" si="20"/>
      </c>
      <c r="AY24" s="15">
        <f t="shared" si="21"/>
      </c>
      <c r="AZ24" s="59">
        <f>IF(ISERROR(IF(#REF!&gt;#REF!,(#REF!-#REF!)/#REF!,"")),"",IF(#REF!&gt;#REF!,(#REF!-#REF!)/#REF!,""))</f>
      </c>
      <c r="BA24" s="15">
        <f t="shared" si="25"/>
      </c>
    </row>
    <row r="25" spans="1:53" ht="15.75" hidden="1">
      <c r="A25" s="27"/>
      <c r="B25" s="28"/>
      <c r="C25" s="29"/>
      <c r="D25" s="26"/>
      <c r="E25" s="33"/>
      <c r="F25" s="33"/>
      <c r="G25" s="33"/>
      <c r="H25" s="34">
        <f t="shared" si="22"/>
      </c>
      <c r="I25" s="35">
        <f t="shared" si="23"/>
      </c>
      <c r="J25" s="11"/>
      <c r="K25" s="51">
        <f t="shared" si="0"/>
        <v>0</v>
      </c>
      <c r="L25" s="53">
        <f t="shared" si="1"/>
        <v>0</v>
      </c>
      <c r="M25" s="54">
        <f t="shared" si="2"/>
        <v>0</v>
      </c>
      <c r="N25" s="54">
        <f t="shared" si="3"/>
        <v>0</v>
      </c>
      <c r="O25" s="54">
        <f t="shared" si="4"/>
      </c>
      <c r="P25" s="54">
        <f t="shared" si="5"/>
      </c>
      <c r="Q25" s="55">
        <f t="shared" si="6"/>
      </c>
      <c r="R25" s="56">
        <f t="shared" si="26"/>
      </c>
      <c r="S25" s="11"/>
      <c r="T25" s="11"/>
      <c r="U25" s="1"/>
      <c r="V25" s="7">
        <f t="shared" si="7"/>
      </c>
      <c r="W25" s="7">
        <f t="shared" si="8"/>
      </c>
      <c r="X25" s="7">
        <f t="shared" si="9"/>
      </c>
      <c r="Y25" s="7">
        <f t="shared" si="10"/>
      </c>
      <c r="Z25" s="7">
        <f t="shared" si="11"/>
      </c>
      <c r="AA25" s="7">
        <f t="shared" si="12"/>
      </c>
      <c r="AB25" s="7">
        <f t="shared" si="13"/>
      </c>
      <c r="AC25" s="7">
        <f t="shared" si="14"/>
      </c>
      <c r="AD25" s="7">
        <f t="shared" si="15"/>
      </c>
      <c r="AE25" s="7">
        <f t="shared" si="16"/>
      </c>
      <c r="AF25" s="1"/>
      <c r="AG25" s="10" t="e">
        <f>IF(#REF!&gt;=1000,TEXT(#REF!,"0.000,00"),TEXT(#REF!,"0,00"))</f>
        <v>#REF!</v>
      </c>
      <c r="AH25" s="10" t="str">
        <f t="shared" si="17"/>
        <v>0,00</v>
      </c>
      <c r="AI25" s="10" t="e">
        <f>IF(#REF!&gt;=1000,TEXT(#REF!,"0.000,00"),TEXT(#REF!,"0,00"))</f>
        <v>#REF!</v>
      </c>
      <c r="AJ25" s="10" t="str">
        <f t="shared" si="18"/>
        <v>0,00</v>
      </c>
      <c r="AK25" s="10" t="e">
        <f>IF(#REF!&gt;=1000,TEXT(#REF!,"0.000,00"),TEXT(#REF!,"0,00"))</f>
        <v>#REF!</v>
      </c>
      <c r="AL25" s="10" t="e">
        <f>IF(#REF!&gt;=1000,TEXT(#REF!,"0.000,00"),TEXT(#REF!,"0,00"))</f>
        <v>#REF!</v>
      </c>
      <c r="AM25" s="10" t="e">
        <f>IF(#REF!&gt;=1000,TEXT(#REF!,"0.000,00"),TEXT(#REF!,"0,00"))</f>
        <v>#REF!</v>
      </c>
      <c r="AN25" s="10" t="e">
        <f>IF(#REF!&gt;=1000,TEXT(#REF!,"0.000,00"),TEXT(#REF!,"0,00"))</f>
        <v>#REF!</v>
      </c>
      <c r="AO25" s="10" t="e">
        <f>IF(#REF!&gt;=1000,TEXT(#REF!,"0.000,00"),TEXT(#REF!,"0,00"))</f>
        <v>#REF!</v>
      </c>
      <c r="AP25" s="10" t="e">
        <f>IF(#REF!&gt;=1000,TEXT(#REF!,"0.000,00"),TEXT(#REF!,"0,00"))</f>
        <v>#REF!</v>
      </c>
      <c r="AQ25" s="1"/>
      <c r="AR25" s="2" t="e">
        <f>IF(PREENCHER!AB25="",#REF!,IF(PREENCHER!AC25="",#REF!,IF(PREENCHER!AD25="",#REF!,IF(STDEV(PREENCHER!$V25:$X25)/AVERAGE(PREENCHER!$V25:$X25)&gt;#REF!,IF(STDEV(PREENCHER!$W25:$Y25)/AVERAGE(PREENCHER!$W25:$Y25)&gt;#REF!,IF(STDEV(PREENCHER!$X25:$Z25)/AVERAGE(PREENCHER!$X25:$Z25)&gt;#REF!,IF(STDEV(PREENCHER!$Y25:$AA25)/AVERAGE(PREENCHER!$Y25:$AA25)&gt;#REF!,#REF!,AVERAGE(PREENCHER!$Y25:$AA25)),AVERAGE(PREENCHER!$X25:$Z25)),AVERAGE(PREENCHER!$W25:$Y25)),AVERAGE(PREENCHER!$V25:$X25)))))</f>
        <v>#REF!</v>
      </c>
      <c r="AS25" s="2">
        <f t="shared" si="24"/>
      </c>
      <c r="AW25" s="15">
        <f t="shared" si="19"/>
      </c>
      <c r="AX25" s="17">
        <f t="shared" si="20"/>
      </c>
      <c r="AY25" s="15">
        <f t="shared" si="21"/>
      </c>
      <c r="AZ25" s="59">
        <f>IF(ISERROR(IF(#REF!&gt;#REF!,(#REF!-#REF!)/#REF!,"")),"",IF(#REF!&gt;#REF!,(#REF!-#REF!)/#REF!,""))</f>
      </c>
      <c r="BA25" s="15">
        <f t="shared" si="25"/>
      </c>
    </row>
    <row r="26" spans="1:53" ht="15.75" hidden="1">
      <c r="A26" s="20"/>
      <c r="B26" s="12"/>
      <c r="C26" s="21"/>
      <c r="D26" s="22"/>
      <c r="E26" s="23"/>
      <c r="F26" s="23"/>
      <c r="G26" s="23"/>
      <c r="H26" s="24">
        <f t="shared" si="22"/>
      </c>
      <c r="I26" s="16">
        <f t="shared" si="23"/>
      </c>
      <c r="J26" s="11"/>
      <c r="K26" s="52">
        <f t="shared" si="0"/>
        <v>0</v>
      </c>
      <c r="L26" s="47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</c>
      <c r="P26" s="48">
        <f t="shared" si="5"/>
      </c>
      <c r="Q26" s="49">
        <f t="shared" si="6"/>
      </c>
      <c r="R26" s="50">
        <f t="shared" si="26"/>
      </c>
      <c r="S26" s="11"/>
      <c r="T26" s="11"/>
      <c r="U26" s="1"/>
      <c r="V26" s="7">
        <f t="shared" si="7"/>
      </c>
      <c r="W26" s="7">
        <f t="shared" si="8"/>
      </c>
      <c r="X26" s="7">
        <f t="shared" si="9"/>
      </c>
      <c r="Y26" s="7">
        <f t="shared" si="10"/>
      </c>
      <c r="Z26" s="7">
        <f t="shared" si="11"/>
      </c>
      <c r="AA26" s="7">
        <f t="shared" si="12"/>
      </c>
      <c r="AB26" s="7">
        <f t="shared" si="13"/>
      </c>
      <c r="AC26" s="7">
        <f t="shared" si="14"/>
      </c>
      <c r="AD26" s="7">
        <f t="shared" si="15"/>
      </c>
      <c r="AE26" s="7">
        <f t="shared" si="16"/>
      </c>
      <c r="AF26" s="1"/>
      <c r="AG26" s="10" t="e">
        <f>IF(#REF!&gt;=1000,TEXT(#REF!,"0.000,00"),TEXT(#REF!,"0,00"))</f>
        <v>#REF!</v>
      </c>
      <c r="AH26" s="10" t="str">
        <f t="shared" si="17"/>
        <v>0,00</v>
      </c>
      <c r="AI26" s="10" t="e">
        <f>IF(#REF!&gt;=1000,TEXT(#REF!,"0.000,00"),TEXT(#REF!,"0,00"))</f>
        <v>#REF!</v>
      </c>
      <c r="AJ26" s="10" t="str">
        <f t="shared" si="18"/>
        <v>0,00</v>
      </c>
      <c r="AK26" s="10" t="e">
        <f>IF(#REF!&gt;=1000,TEXT(#REF!,"0.000,00"),TEXT(#REF!,"0,00"))</f>
        <v>#REF!</v>
      </c>
      <c r="AL26" s="10" t="e">
        <f>IF(#REF!&gt;=1000,TEXT(#REF!,"0.000,00"),TEXT(#REF!,"0,00"))</f>
        <v>#REF!</v>
      </c>
      <c r="AM26" s="10" t="e">
        <f>IF(#REF!&gt;=1000,TEXT(#REF!,"0.000,00"),TEXT(#REF!,"0,00"))</f>
        <v>#REF!</v>
      </c>
      <c r="AN26" s="10" t="e">
        <f>IF(#REF!&gt;=1000,TEXT(#REF!,"0.000,00"),TEXT(#REF!,"0,00"))</f>
        <v>#REF!</v>
      </c>
      <c r="AO26" s="10" t="e">
        <f>IF(#REF!&gt;=1000,TEXT(#REF!,"0.000,00"),TEXT(#REF!,"0,00"))</f>
        <v>#REF!</v>
      </c>
      <c r="AP26" s="10" t="e">
        <f>IF(#REF!&gt;=1000,TEXT(#REF!,"0.000,00"),TEXT(#REF!,"0,00"))</f>
        <v>#REF!</v>
      </c>
      <c r="AQ26" s="1"/>
      <c r="AR26" s="2" t="e">
        <f>IF(PREENCHER!AB26="",#REF!,IF(PREENCHER!AC26="",#REF!,IF(PREENCHER!AD26="",#REF!,IF(STDEV(PREENCHER!$V26:$X26)/AVERAGE(PREENCHER!$V26:$X26)&gt;#REF!,IF(STDEV(PREENCHER!$W26:$Y26)/AVERAGE(PREENCHER!$W26:$Y26)&gt;#REF!,IF(STDEV(PREENCHER!$X26:$Z26)/AVERAGE(PREENCHER!$X26:$Z26)&gt;#REF!,IF(STDEV(PREENCHER!$Y26:$AA26)/AVERAGE(PREENCHER!$Y26:$AA26)&gt;#REF!,#REF!,AVERAGE(PREENCHER!$Y26:$AA26)),AVERAGE(PREENCHER!$X26:$Z26)),AVERAGE(PREENCHER!$W26:$Y26)),AVERAGE(PREENCHER!$V26:$X26)))))</f>
        <v>#REF!</v>
      </c>
      <c r="AS26" s="2">
        <f t="shared" si="24"/>
      </c>
      <c r="AW26" s="15">
        <f t="shared" si="19"/>
      </c>
      <c r="AX26" s="17">
        <f t="shared" si="20"/>
      </c>
      <c r="AY26" s="15">
        <f t="shared" si="21"/>
      </c>
      <c r="AZ26" s="59">
        <f>IF(ISERROR(IF(#REF!&gt;#REF!,(#REF!-#REF!)/#REF!,"")),"",IF(#REF!&gt;#REF!,(#REF!-#REF!)/#REF!,""))</f>
      </c>
      <c r="BA26" s="15">
        <f t="shared" si="25"/>
      </c>
    </row>
    <row r="27" spans="1:53" ht="15.75" hidden="1">
      <c r="A27" s="27"/>
      <c r="B27" s="28"/>
      <c r="C27" s="29"/>
      <c r="D27" s="26"/>
      <c r="E27" s="33"/>
      <c r="F27" s="33"/>
      <c r="G27" s="33"/>
      <c r="H27" s="34">
        <f t="shared" si="22"/>
      </c>
      <c r="I27" s="35">
        <f t="shared" si="23"/>
      </c>
      <c r="J27" s="11"/>
      <c r="K27" s="51">
        <f t="shared" si="0"/>
        <v>0</v>
      </c>
      <c r="L27" s="53">
        <f t="shared" si="1"/>
        <v>0</v>
      </c>
      <c r="M27" s="54">
        <f t="shared" si="2"/>
        <v>0</v>
      </c>
      <c r="N27" s="54">
        <f t="shared" si="3"/>
        <v>0</v>
      </c>
      <c r="O27" s="54">
        <f t="shared" si="4"/>
      </c>
      <c r="P27" s="54">
        <f t="shared" si="5"/>
      </c>
      <c r="Q27" s="55">
        <f t="shared" si="6"/>
      </c>
      <c r="R27" s="56">
        <f t="shared" si="26"/>
      </c>
      <c r="S27" s="11"/>
      <c r="T27" s="11"/>
      <c r="U27" s="1"/>
      <c r="V27" s="7">
        <f t="shared" si="7"/>
      </c>
      <c r="W27" s="7">
        <f t="shared" si="8"/>
      </c>
      <c r="X27" s="7">
        <f t="shared" si="9"/>
      </c>
      <c r="Y27" s="7">
        <f t="shared" si="10"/>
      </c>
      <c r="Z27" s="7">
        <f t="shared" si="11"/>
      </c>
      <c r="AA27" s="7">
        <f t="shared" si="12"/>
      </c>
      <c r="AB27" s="7">
        <f t="shared" si="13"/>
      </c>
      <c r="AC27" s="7">
        <f t="shared" si="14"/>
      </c>
      <c r="AD27" s="7">
        <f t="shared" si="15"/>
      </c>
      <c r="AE27" s="7">
        <f t="shared" si="16"/>
      </c>
      <c r="AF27" s="1"/>
      <c r="AG27" s="10" t="e">
        <f>IF(#REF!&gt;=1000,TEXT(#REF!,"0.000,00"),TEXT(#REF!,"0,00"))</f>
        <v>#REF!</v>
      </c>
      <c r="AH27" s="10" t="str">
        <f t="shared" si="17"/>
        <v>0,00</v>
      </c>
      <c r="AI27" s="10" t="e">
        <f>IF(#REF!&gt;=1000,TEXT(#REF!,"0.000,00"),TEXT(#REF!,"0,00"))</f>
        <v>#REF!</v>
      </c>
      <c r="AJ27" s="10" t="str">
        <f t="shared" si="18"/>
        <v>0,00</v>
      </c>
      <c r="AK27" s="10" t="e">
        <f>IF(#REF!&gt;=1000,TEXT(#REF!,"0.000,00"),TEXT(#REF!,"0,00"))</f>
        <v>#REF!</v>
      </c>
      <c r="AL27" s="10" t="e">
        <f>IF(#REF!&gt;=1000,TEXT(#REF!,"0.000,00"),TEXT(#REF!,"0,00"))</f>
        <v>#REF!</v>
      </c>
      <c r="AM27" s="10" t="e">
        <f>IF(#REF!&gt;=1000,TEXT(#REF!,"0.000,00"),TEXT(#REF!,"0,00"))</f>
        <v>#REF!</v>
      </c>
      <c r="AN27" s="10" t="e">
        <f>IF(#REF!&gt;=1000,TEXT(#REF!,"0.000,00"),TEXT(#REF!,"0,00"))</f>
        <v>#REF!</v>
      </c>
      <c r="AO27" s="10" t="e">
        <f>IF(#REF!&gt;=1000,TEXT(#REF!,"0.000,00"),TEXT(#REF!,"0,00"))</f>
        <v>#REF!</v>
      </c>
      <c r="AP27" s="10" t="e">
        <f>IF(#REF!&gt;=1000,TEXT(#REF!,"0.000,00"),TEXT(#REF!,"0,00"))</f>
        <v>#REF!</v>
      </c>
      <c r="AQ27" s="1"/>
      <c r="AR27" s="2" t="e">
        <f>IF(PREENCHER!AB27="",#REF!,IF(PREENCHER!AC27="",#REF!,IF(PREENCHER!AD27="",#REF!,IF(STDEV(PREENCHER!$V27:$X27)/AVERAGE(PREENCHER!$V27:$X27)&gt;#REF!,IF(STDEV(PREENCHER!$W27:$Y27)/AVERAGE(PREENCHER!$W27:$Y27)&gt;#REF!,IF(STDEV(PREENCHER!$X27:$Z27)/AVERAGE(PREENCHER!$X27:$Z27)&gt;#REF!,IF(STDEV(PREENCHER!$Y27:$AA27)/AVERAGE(PREENCHER!$Y27:$AA27)&gt;#REF!,#REF!,AVERAGE(PREENCHER!$Y27:$AA27)),AVERAGE(PREENCHER!$X27:$Z27)),AVERAGE(PREENCHER!$W27:$Y27)),AVERAGE(PREENCHER!$V27:$X27)))))</f>
        <v>#REF!</v>
      </c>
      <c r="AS27" s="2">
        <f t="shared" si="24"/>
      </c>
      <c r="AW27" s="15">
        <f t="shared" si="19"/>
      </c>
      <c r="AX27" s="17">
        <f t="shared" si="20"/>
      </c>
      <c r="AY27" s="15">
        <f t="shared" si="21"/>
      </c>
      <c r="AZ27" s="59">
        <f>IF(ISERROR(IF(#REF!&gt;#REF!,(#REF!-#REF!)/#REF!,"")),"",IF(#REF!&gt;#REF!,(#REF!-#REF!)/#REF!,""))</f>
      </c>
      <c r="BA27" s="15">
        <f t="shared" si="25"/>
      </c>
    </row>
    <row r="28" spans="1:53" ht="15.75" hidden="1">
      <c r="A28" s="20"/>
      <c r="B28" s="12"/>
      <c r="C28" s="21"/>
      <c r="D28" s="22"/>
      <c r="E28" s="23"/>
      <c r="F28" s="23"/>
      <c r="G28" s="23"/>
      <c r="H28" s="24">
        <f t="shared" si="22"/>
      </c>
      <c r="I28" s="16">
        <f t="shared" si="23"/>
      </c>
      <c r="J28" s="11"/>
      <c r="K28" s="52">
        <f t="shared" si="0"/>
        <v>0</v>
      </c>
      <c r="L28" s="47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</c>
      <c r="P28" s="48">
        <f t="shared" si="5"/>
      </c>
      <c r="Q28" s="49">
        <f t="shared" si="6"/>
      </c>
      <c r="R28" s="50">
        <f t="shared" si="26"/>
      </c>
      <c r="S28" s="11"/>
      <c r="T28" s="11"/>
      <c r="U28" s="1"/>
      <c r="V28" s="7">
        <f t="shared" si="7"/>
      </c>
      <c r="W28" s="7">
        <f t="shared" si="8"/>
      </c>
      <c r="X28" s="7">
        <f t="shared" si="9"/>
      </c>
      <c r="Y28" s="7">
        <f t="shared" si="10"/>
      </c>
      <c r="Z28" s="7">
        <f t="shared" si="11"/>
      </c>
      <c r="AA28" s="7">
        <f t="shared" si="12"/>
      </c>
      <c r="AB28" s="7">
        <f t="shared" si="13"/>
      </c>
      <c r="AC28" s="7">
        <f t="shared" si="14"/>
      </c>
      <c r="AD28" s="7">
        <f t="shared" si="15"/>
      </c>
      <c r="AE28" s="7">
        <f t="shared" si="16"/>
      </c>
      <c r="AF28" s="1"/>
      <c r="AG28" s="10" t="e">
        <f>IF(#REF!&gt;=1000,TEXT(#REF!,"0.000,00"),TEXT(#REF!,"0,00"))</f>
        <v>#REF!</v>
      </c>
      <c r="AH28" s="10" t="str">
        <f t="shared" si="17"/>
        <v>0,00</v>
      </c>
      <c r="AI28" s="10" t="e">
        <f>IF(#REF!&gt;=1000,TEXT(#REF!,"0.000,00"),TEXT(#REF!,"0,00"))</f>
        <v>#REF!</v>
      </c>
      <c r="AJ28" s="10" t="str">
        <f t="shared" si="18"/>
        <v>0,00</v>
      </c>
      <c r="AK28" s="10" t="e">
        <f>IF(#REF!&gt;=1000,TEXT(#REF!,"0.000,00"),TEXT(#REF!,"0,00"))</f>
        <v>#REF!</v>
      </c>
      <c r="AL28" s="10" t="e">
        <f>IF(#REF!&gt;=1000,TEXT(#REF!,"0.000,00"),TEXT(#REF!,"0,00"))</f>
        <v>#REF!</v>
      </c>
      <c r="AM28" s="10" t="e">
        <f>IF(#REF!&gt;=1000,TEXT(#REF!,"0.000,00"),TEXT(#REF!,"0,00"))</f>
        <v>#REF!</v>
      </c>
      <c r="AN28" s="10" t="e">
        <f>IF(#REF!&gt;=1000,TEXT(#REF!,"0.000,00"),TEXT(#REF!,"0,00"))</f>
        <v>#REF!</v>
      </c>
      <c r="AO28" s="10" t="e">
        <f>IF(#REF!&gt;=1000,TEXT(#REF!,"0.000,00"),TEXT(#REF!,"0,00"))</f>
        <v>#REF!</v>
      </c>
      <c r="AP28" s="10" t="e">
        <f>IF(#REF!&gt;=1000,TEXT(#REF!,"0.000,00"),TEXT(#REF!,"0,00"))</f>
        <v>#REF!</v>
      </c>
      <c r="AQ28" s="1"/>
      <c r="AR28" s="2" t="e">
        <f>IF(PREENCHER!AB28="",#REF!,IF(PREENCHER!AC28="",#REF!,IF(PREENCHER!AD28="",#REF!,IF(STDEV(PREENCHER!$V28:$X28)/AVERAGE(PREENCHER!$V28:$X28)&gt;#REF!,IF(STDEV(PREENCHER!$W28:$Y28)/AVERAGE(PREENCHER!$W28:$Y28)&gt;#REF!,IF(STDEV(PREENCHER!$X28:$Z28)/AVERAGE(PREENCHER!$X28:$Z28)&gt;#REF!,IF(STDEV(PREENCHER!$Y28:$AA28)/AVERAGE(PREENCHER!$Y28:$AA28)&gt;#REF!,#REF!,AVERAGE(PREENCHER!$Y28:$AA28)),AVERAGE(PREENCHER!$X28:$Z28)),AVERAGE(PREENCHER!$W28:$Y28)),AVERAGE(PREENCHER!$V28:$X28)))))</f>
        <v>#REF!</v>
      </c>
      <c r="AS28" s="2">
        <f t="shared" si="24"/>
      </c>
      <c r="AW28" s="15">
        <f t="shared" si="19"/>
      </c>
      <c r="AX28" s="17">
        <f t="shared" si="20"/>
      </c>
      <c r="AY28" s="15">
        <f t="shared" si="21"/>
      </c>
      <c r="AZ28" s="59">
        <f>IF(ISERROR(IF(#REF!&gt;#REF!,(#REF!-#REF!)/#REF!,"")),"",IF(#REF!&gt;#REF!,(#REF!-#REF!)/#REF!,""))</f>
      </c>
      <c r="BA28" s="15">
        <f t="shared" si="25"/>
      </c>
    </row>
    <row r="29" spans="1:53" ht="15.75" hidden="1">
      <c r="A29" s="27"/>
      <c r="B29" s="28"/>
      <c r="C29" s="29"/>
      <c r="D29" s="26"/>
      <c r="E29" s="33"/>
      <c r="F29" s="33"/>
      <c r="G29" s="33"/>
      <c r="H29" s="34">
        <f t="shared" si="22"/>
      </c>
      <c r="I29" s="35">
        <f t="shared" si="23"/>
      </c>
      <c r="J29" s="11"/>
      <c r="K29" s="51">
        <f t="shared" si="0"/>
        <v>0</v>
      </c>
      <c r="L29" s="53">
        <f t="shared" si="1"/>
        <v>0</v>
      </c>
      <c r="M29" s="54">
        <f t="shared" si="2"/>
        <v>0</v>
      </c>
      <c r="N29" s="54">
        <f t="shared" si="3"/>
        <v>0</v>
      </c>
      <c r="O29" s="54">
        <f t="shared" si="4"/>
      </c>
      <c r="P29" s="54">
        <f t="shared" si="5"/>
      </c>
      <c r="Q29" s="55">
        <f t="shared" si="6"/>
      </c>
      <c r="R29" s="56">
        <f t="shared" si="26"/>
      </c>
      <c r="S29" s="11"/>
      <c r="T29" s="11"/>
      <c r="U29" s="1"/>
      <c r="V29" s="7">
        <f t="shared" si="7"/>
      </c>
      <c r="W29" s="7">
        <f t="shared" si="8"/>
      </c>
      <c r="X29" s="7">
        <f t="shared" si="9"/>
      </c>
      <c r="Y29" s="7">
        <f t="shared" si="10"/>
      </c>
      <c r="Z29" s="7">
        <f t="shared" si="11"/>
      </c>
      <c r="AA29" s="7">
        <f t="shared" si="12"/>
      </c>
      <c r="AB29" s="7">
        <f t="shared" si="13"/>
      </c>
      <c r="AC29" s="7">
        <f t="shared" si="14"/>
      </c>
      <c r="AD29" s="7">
        <f t="shared" si="15"/>
      </c>
      <c r="AE29" s="7">
        <f t="shared" si="16"/>
      </c>
      <c r="AF29" s="1"/>
      <c r="AG29" s="10" t="e">
        <f>IF(#REF!&gt;=1000,TEXT(#REF!,"0.000,00"),TEXT(#REF!,"0,00"))</f>
        <v>#REF!</v>
      </c>
      <c r="AH29" s="10" t="str">
        <f t="shared" si="17"/>
        <v>0,00</v>
      </c>
      <c r="AI29" s="10" t="e">
        <f>IF(#REF!&gt;=1000,TEXT(#REF!,"0.000,00"),TEXT(#REF!,"0,00"))</f>
        <v>#REF!</v>
      </c>
      <c r="AJ29" s="10" t="str">
        <f t="shared" si="18"/>
        <v>0,00</v>
      </c>
      <c r="AK29" s="10" t="e">
        <f>IF(#REF!&gt;=1000,TEXT(#REF!,"0.000,00"),TEXT(#REF!,"0,00"))</f>
        <v>#REF!</v>
      </c>
      <c r="AL29" s="10" t="e">
        <f>IF(#REF!&gt;=1000,TEXT(#REF!,"0.000,00"),TEXT(#REF!,"0,00"))</f>
        <v>#REF!</v>
      </c>
      <c r="AM29" s="10" t="e">
        <f>IF(#REF!&gt;=1000,TEXT(#REF!,"0.000,00"),TEXT(#REF!,"0,00"))</f>
        <v>#REF!</v>
      </c>
      <c r="AN29" s="10" t="e">
        <f>IF(#REF!&gt;=1000,TEXT(#REF!,"0.000,00"),TEXT(#REF!,"0,00"))</f>
        <v>#REF!</v>
      </c>
      <c r="AO29" s="10" t="e">
        <f>IF(#REF!&gt;=1000,TEXT(#REF!,"0.000,00"),TEXT(#REF!,"0,00"))</f>
        <v>#REF!</v>
      </c>
      <c r="AP29" s="10" t="e">
        <f>IF(#REF!&gt;=1000,TEXT(#REF!,"0.000,00"),TEXT(#REF!,"0,00"))</f>
        <v>#REF!</v>
      </c>
      <c r="AQ29" s="1"/>
      <c r="AR29" s="2" t="e">
        <f>IF(PREENCHER!AB29="",#REF!,IF(PREENCHER!AC29="",#REF!,IF(PREENCHER!AD29="",#REF!,IF(STDEV(PREENCHER!$V29:$X29)/AVERAGE(PREENCHER!$V29:$X29)&gt;#REF!,IF(STDEV(PREENCHER!$W29:$Y29)/AVERAGE(PREENCHER!$W29:$Y29)&gt;#REF!,IF(STDEV(PREENCHER!$X29:$Z29)/AVERAGE(PREENCHER!$X29:$Z29)&gt;#REF!,IF(STDEV(PREENCHER!$Y29:$AA29)/AVERAGE(PREENCHER!$Y29:$AA29)&gt;#REF!,#REF!,AVERAGE(PREENCHER!$Y29:$AA29)),AVERAGE(PREENCHER!$X29:$Z29)),AVERAGE(PREENCHER!$W29:$Y29)),AVERAGE(PREENCHER!$V29:$X29)))))</f>
        <v>#REF!</v>
      </c>
      <c r="AS29" s="2">
        <f t="shared" si="24"/>
      </c>
      <c r="AW29" s="15">
        <f t="shared" si="19"/>
      </c>
      <c r="AX29" s="17">
        <f t="shared" si="20"/>
      </c>
      <c r="AY29" s="15">
        <f t="shared" si="21"/>
      </c>
      <c r="AZ29" s="59">
        <f>IF(ISERROR(IF(#REF!&gt;#REF!,(#REF!-#REF!)/#REF!,"")),"",IF(#REF!&gt;#REF!,(#REF!-#REF!)/#REF!,""))</f>
      </c>
      <c r="BA29" s="15">
        <f t="shared" si="25"/>
      </c>
    </row>
    <row r="30" spans="1:53" ht="15.75" hidden="1">
      <c r="A30" s="20"/>
      <c r="B30" s="12"/>
      <c r="C30" s="21"/>
      <c r="D30" s="22"/>
      <c r="E30" s="23"/>
      <c r="F30" s="23"/>
      <c r="G30" s="23"/>
      <c r="H30" s="24">
        <f t="shared" si="22"/>
      </c>
      <c r="I30" s="16">
        <f t="shared" si="23"/>
      </c>
      <c r="J30" s="11"/>
      <c r="K30" s="52">
        <f t="shared" si="0"/>
        <v>0</v>
      </c>
      <c r="L30" s="47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</c>
      <c r="P30" s="48">
        <f t="shared" si="5"/>
      </c>
      <c r="Q30" s="49">
        <f t="shared" si="6"/>
      </c>
      <c r="R30" s="50">
        <f t="shared" si="26"/>
      </c>
      <c r="S30" s="11"/>
      <c r="T30" s="11"/>
      <c r="U30" s="1"/>
      <c r="V30" s="7">
        <f t="shared" si="7"/>
      </c>
      <c r="W30" s="7">
        <f t="shared" si="8"/>
      </c>
      <c r="X30" s="7">
        <f t="shared" si="9"/>
      </c>
      <c r="Y30" s="7">
        <f t="shared" si="10"/>
      </c>
      <c r="Z30" s="7">
        <f t="shared" si="11"/>
      </c>
      <c r="AA30" s="7">
        <f t="shared" si="12"/>
      </c>
      <c r="AB30" s="7">
        <f t="shared" si="13"/>
      </c>
      <c r="AC30" s="7">
        <f t="shared" si="14"/>
      </c>
      <c r="AD30" s="7">
        <f t="shared" si="15"/>
      </c>
      <c r="AE30" s="7">
        <f t="shared" si="16"/>
      </c>
      <c r="AF30" s="1"/>
      <c r="AG30" s="10" t="e">
        <f>IF(#REF!&gt;=1000,TEXT(#REF!,"0.000,00"),TEXT(#REF!,"0,00"))</f>
        <v>#REF!</v>
      </c>
      <c r="AH30" s="10" t="str">
        <f t="shared" si="17"/>
        <v>0,00</v>
      </c>
      <c r="AI30" s="10" t="e">
        <f>IF(#REF!&gt;=1000,TEXT(#REF!,"0.000,00"),TEXT(#REF!,"0,00"))</f>
        <v>#REF!</v>
      </c>
      <c r="AJ30" s="10" t="str">
        <f t="shared" si="18"/>
        <v>0,00</v>
      </c>
      <c r="AK30" s="10" t="e">
        <f>IF(#REF!&gt;=1000,TEXT(#REF!,"0.000,00"),TEXT(#REF!,"0,00"))</f>
        <v>#REF!</v>
      </c>
      <c r="AL30" s="10" t="e">
        <f>IF(#REF!&gt;=1000,TEXT(#REF!,"0.000,00"),TEXT(#REF!,"0,00"))</f>
        <v>#REF!</v>
      </c>
      <c r="AM30" s="10" t="e">
        <f>IF(#REF!&gt;=1000,TEXT(#REF!,"0.000,00"),TEXT(#REF!,"0,00"))</f>
        <v>#REF!</v>
      </c>
      <c r="AN30" s="10" t="e">
        <f>IF(#REF!&gt;=1000,TEXT(#REF!,"0.000,00"),TEXT(#REF!,"0,00"))</f>
        <v>#REF!</v>
      </c>
      <c r="AO30" s="10" t="e">
        <f>IF(#REF!&gt;=1000,TEXT(#REF!,"0.000,00"),TEXT(#REF!,"0,00"))</f>
        <v>#REF!</v>
      </c>
      <c r="AP30" s="10" t="e">
        <f>IF(#REF!&gt;=1000,TEXT(#REF!,"0.000,00"),TEXT(#REF!,"0,00"))</f>
        <v>#REF!</v>
      </c>
      <c r="AQ30" s="1"/>
      <c r="AR30" s="2" t="e">
        <f>IF(PREENCHER!AB30="",#REF!,IF(PREENCHER!AC30="",#REF!,IF(PREENCHER!AD30="",#REF!,IF(STDEV(PREENCHER!$V30:$X30)/AVERAGE(PREENCHER!$V30:$X30)&gt;#REF!,IF(STDEV(PREENCHER!$W30:$Y30)/AVERAGE(PREENCHER!$W30:$Y30)&gt;#REF!,IF(STDEV(PREENCHER!$X30:$Z30)/AVERAGE(PREENCHER!$X30:$Z30)&gt;#REF!,IF(STDEV(PREENCHER!$Y30:$AA30)/AVERAGE(PREENCHER!$Y30:$AA30)&gt;#REF!,#REF!,AVERAGE(PREENCHER!$Y30:$AA30)),AVERAGE(PREENCHER!$X30:$Z30)),AVERAGE(PREENCHER!$W30:$Y30)),AVERAGE(PREENCHER!$V30:$X30)))))</f>
        <v>#REF!</v>
      </c>
      <c r="AS30" s="2">
        <f t="shared" si="24"/>
      </c>
      <c r="AW30" s="15">
        <f t="shared" si="19"/>
      </c>
      <c r="AX30" s="17">
        <f t="shared" si="20"/>
      </c>
      <c r="AY30" s="15">
        <f t="shared" si="21"/>
      </c>
      <c r="AZ30" s="59">
        <f>IF(ISERROR(IF(#REF!&gt;#REF!,(#REF!-#REF!)/#REF!,"")),"",IF(#REF!&gt;#REF!,(#REF!-#REF!)/#REF!,""))</f>
      </c>
      <c r="BA30" s="15">
        <f t="shared" si="25"/>
      </c>
    </row>
    <row r="31" spans="1:53" ht="15.75" hidden="1">
      <c r="A31" s="27"/>
      <c r="B31" s="28"/>
      <c r="C31" s="29"/>
      <c r="D31" s="26"/>
      <c r="E31" s="33"/>
      <c r="F31" s="33"/>
      <c r="G31" s="33"/>
      <c r="H31" s="34">
        <f t="shared" si="22"/>
      </c>
      <c r="I31" s="35">
        <f t="shared" si="23"/>
      </c>
      <c r="J31" s="11"/>
      <c r="K31" s="51">
        <f t="shared" si="0"/>
        <v>0</v>
      </c>
      <c r="L31" s="53">
        <f t="shared" si="1"/>
        <v>0</v>
      </c>
      <c r="M31" s="54">
        <f t="shared" si="2"/>
        <v>0</v>
      </c>
      <c r="N31" s="54">
        <f t="shared" si="3"/>
        <v>0</v>
      </c>
      <c r="O31" s="54">
        <f t="shared" si="4"/>
      </c>
      <c r="P31" s="54">
        <f t="shared" si="5"/>
      </c>
      <c r="Q31" s="55">
        <f t="shared" si="6"/>
      </c>
      <c r="R31" s="56">
        <f t="shared" si="26"/>
      </c>
      <c r="S31" s="11"/>
      <c r="T31" s="11"/>
      <c r="U31" s="1"/>
      <c r="V31" s="7">
        <f t="shared" si="7"/>
      </c>
      <c r="W31" s="7">
        <f t="shared" si="8"/>
      </c>
      <c r="X31" s="7">
        <f t="shared" si="9"/>
      </c>
      <c r="Y31" s="7">
        <f t="shared" si="10"/>
      </c>
      <c r="Z31" s="7">
        <f t="shared" si="11"/>
      </c>
      <c r="AA31" s="7">
        <f t="shared" si="12"/>
      </c>
      <c r="AB31" s="7">
        <f t="shared" si="13"/>
      </c>
      <c r="AC31" s="7">
        <f t="shared" si="14"/>
      </c>
      <c r="AD31" s="7">
        <f t="shared" si="15"/>
      </c>
      <c r="AE31" s="7">
        <f t="shared" si="16"/>
      </c>
      <c r="AF31" s="1"/>
      <c r="AG31" s="10" t="e">
        <f>IF(#REF!&gt;=1000,TEXT(#REF!,"0.000,00"),TEXT(#REF!,"0,00"))</f>
        <v>#REF!</v>
      </c>
      <c r="AH31" s="10" t="str">
        <f t="shared" si="17"/>
        <v>0,00</v>
      </c>
      <c r="AI31" s="10" t="e">
        <f>IF(#REF!&gt;=1000,TEXT(#REF!,"0.000,00"),TEXT(#REF!,"0,00"))</f>
        <v>#REF!</v>
      </c>
      <c r="AJ31" s="10" t="str">
        <f t="shared" si="18"/>
        <v>0,00</v>
      </c>
      <c r="AK31" s="10" t="e">
        <f>IF(#REF!&gt;=1000,TEXT(#REF!,"0.000,00"),TEXT(#REF!,"0,00"))</f>
        <v>#REF!</v>
      </c>
      <c r="AL31" s="10" t="e">
        <f>IF(#REF!&gt;=1000,TEXT(#REF!,"0.000,00"),TEXT(#REF!,"0,00"))</f>
        <v>#REF!</v>
      </c>
      <c r="AM31" s="10" t="e">
        <f>IF(#REF!&gt;=1000,TEXT(#REF!,"0.000,00"),TEXT(#REF!,"0,00"))</f>
        <v>#REF!</v>
      </c>
      <c r="AN31" s="10" t="e">
        <f>IF(#REF!&gt;=1000,TEXT(#REF!,"0.000,00"),TEXT(#REF!,"0,00"))</f>
        <v>#REF!</v>
      </c>
      <c r="AO31" s="10" t="e">
        <f>IF(#REF!&gt;=1000,TEXT(#REF!,"0.000,00"),TEXT(#REF!,"0,00"))</f>
        <v>#REF!</v>
      </c>
      <c r="AP31" s="10" t="e">
        <f>IF(#REF!&gt;=1000,TEXT(#REF!,"0.000,00"),TEXT(#REF!,"0,00"))</f>
        <v>#REF!</v>
      </c>
      <c r="AQ31" s="1"/>
      <c r="AR31" s="2" t="e">
        <f>IF(PREENCHER!AB31="",#REF!,IF(PREENCHER!AC31="",#REF!,IF(PREENCHER!AD31="",#REF!,IF(STDEV(PREENCHER!$V31:$X31)/AVERAGE(PREENCHER!$V31:$X31)&gt;#REF!,IF(STDEV(PREENCHER!$W31:$Y31)/AVERAGE(PREENCHER!$W31:$Y31)&gt;#REF!,IF(STDEV(PREENCHER!$X31:$Z31)/AVERAGE(PREENCHER!$X31:$Z31)&gt;#REF!,IF(STDEV(PREENCHER!$Y31:$AA31)/AVERAGE(PREENCHER!$Y31:$AA31)&gt;#REF!,#REF!,AVERAGE(PREENCHER!$Y31:$AA31)),AVERAGE(PREENCHER!$X31:$Z31)),AVERAGE(PREENCHER!$W31:$Y31)),AVERAGE(PREENCHER!$V31:$X31)))))</f>
        <v>#REF!</v>
      </c>
      <c r="AS31" s="2">
        <f t="shared" si="24"/>
      </c>
      <c r="AW31" s="15">
        <f t="shared" si="19"/>
      </c>
      <c r="AX31" s="17">
        <f t="shared" si="20"/>
      </c>
      <c r="AY31" s="15">
        <f t="shared" si="21"/>
      </c>
      <c r="AZ31" s="59">
        <f>IF(ISERROR(IF(#REF!&gt;#REF!,(#REF!-#REF!)/#REF!,"")),"",IF(#REF!&gt;#REF!,(#REF!-#REF!)/#REF!,""))</f>
      </c>
      <c r="BA31" s="15">
        <f t="shared" si="25"/>
      </c>
    </row>
    <row r="32" spans="1:53" ht="15.75" hidden="1">
      <c r="A32" s="20"/>
      <c r="B32" s="12"/>
      <c r="C32" s="21"/>
      <c r="D32" s="22"/>
      <c r="E32" s="23"/>
      <c r="F32" s="23"/>
      <c r="G32" s="23"/>
      <c r="H32" s="24">
        <f t="shared" si="22"/>
      </c>
      <c r="I32" s="16">
        <f t="shared" si="23"/>
      </c>
      <c r="J32" s="11"/>
      <c r="K32" s="52">
        <f t="shared" si="0"/>
        <v>0</v>
      </c>
      <c r="L32" s="47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</c>
      <c r="P32" s="48">
        <f t="shared" si="5"/>
      </c>
      <c r="Q32" s="49">
        <f t="shared" si="6"/>
      </c>
      <c r="R32" s="50">
        <f t="shared" si="26"/>
      </c>
      <c r="S32" s="11"/>
      <c r="T32" s="11"/>
      <c r="U32" s="1"/>
      <c r="V32" s="7">
        <f t="shared" si="7"/>
      </c>
      <c r="W32" s="7">
        <f t="shared" si="8"/>
      </c>
      <c r="X32" s="7">
        <f t="shared" si="9"/>
      </c>
      <c r="Y32" s="7">
        <f t="shared" si="10"/>
      </c>
      <c r="Z32" s="7">
        <f t="shared" si="11"/>
      </c>
      <c r="AA32" s="7">
        <f t="shared" si="12"/>
      </c>
      <c r="AB32" s="7">
        <f t="shared" si="13"/>
      </c>
      <c r="AC32" s="7">
        <f t="shared" si="14"/>
      </c>
      <c r="AD32" s="7">
        <f t="shared" si="15"/>
      </c>
      <c r="AE32" s="7">
        <f t="shared" si="16"/>
      </c>
      <c r="AF32" s="1"/>
      <c r="AG32" s="10" t="e">
        <f>IF(#REF!&gt;=1000,TEXT(#REF!,"0.000,00"),TEXT(#REF!,"0,00"))</f>
        <v>#REF!</v>
      </c>
      <c r="AH32" s="10" t="str">
        <f t="shared" si="17"/>
        <v>0,00</v>
      </c>
      <c r="AI32" s="10" t="e">
        <f>IF(#REF!&gt;=1000,TEXT(#REF!,"0.000,00"),TEXT(#REF!,"0,00"))</f>
        <v>#REF!</v>
      </c>
      <c r="AJ32" s="10" t="str">
        <f t="shared" si="18"/>
        <v>0,00</v>
      </c>
      <c r="AK32" s="10" t="e">
        <f>IF(#REF!&gt;=1000,TEXT(#REF!,"0.000,00"),TEXT(#REF!,"0,00"))</f>
        <v>#REF!</v>
      </c>
      <c r="AL32" s="10" t="e">
        <f>IF(#REF!&gt;=1000,TEXT(#REF!,"0.000,00"),TEXT(#REF!,"0,00"))</f>
        <v>#REF!</v>
      </c>
      <c r="AM32" s="10" t="e">
        <f>IF(#REF!&gt;=1000,TEXT(#REF!,"0.000,00"),TEXT(#REF!,"0,00"))</f>
        <v>#REF!</v>
      </c>
      <c r="AN32" s="10" t="e">
        <f>IF(#REF!&gt;=1000,TEXT(#REF!,"0.000,00"),TEXT(#REF!,"0,00"))</f>
        <v>#REF!</v>
      </c>
      <c r="AO32" s="10" t="e">
        <f>IF(#REF!&gt;=1000,TEXT(#REF!,"0.000,00"),TEXT(#REF!,"0,00"))</f>
        <v>#REF!</v>
      </c>
      <c r="AP32" s="10" t="e">
        <f>IF(#REF!&gt;=1000,TEXT(#REF!,"0.000,00"),TEXT(#REF!,"0,00"))</f>
        <v>#REF!</v>
      </c>
      <c r="AQ32" s="1"/>
      <c r="AR32" s="2" t="e">
        <f>IF(PREENCHER!AB32="",#REF!,IF(PREENCHER!AC32="",#REF!,IF(PREENCHER!AD32="",#REF!,IF(STDEV(PREENCHER!$V32:$X32)/AVERAGE(PREENCHER!$V32:$X32)&gt;#REF!,IF(STDEV(PREENCHER!$W32:$Y32)/AVERAGE(PREENCHER!$W32:$Y32)&gt;#REF!,IF(STDEV(PREENCHER!$X32:$Z32)/AVERAGE(PREENCHER!$X32:$Z32)&gt;#REF!,IF(STDEV(PREENCHER!$Y32:$AA32)/AVERAGE(PREENCHER!$Y32:$AA32)&gt;#REF!,#REF!,AVERAGE(PREENCHER!$Y32:$AA32)),AVERAGE(PREENCHER!$X32:$Z32)),AVERAGE(PREENCHER!$W32:$Y32)),AVERAGE(PREENCHER!$V32:$X32)))))</f>
        <v>#REF!</v>
      </c>
      <c r="AS32" s="2">
        <f t="shared" si="24"/>
      </c>
      <c r="AW32" s="15">
        <f t="shared" si="19"/>
      </c>
      <c r="AX32" s="17">
        <f t="shared" si="20"/>
      </c>
      <c r="AY32" s="15">
        <f t="shared" si="21"/>
      </c>
      <c r="AZ32" s="59">
        <f>IF(ISERROR(IF(#REF!&gt;#REF!,(#REF!-#REF!)/#REF!,"")),"",IF(#REF!&gt;#REF!,(#REF!-#REF!)/#REF!,""))</f>
      </c>
      <c r="BA32" s="15">
        <f t="shared" si="25"/>
      </c>
    </row>
    <row r="33" spans="1:53" ht="15.75" hidden="1">
      <c r="A33" s="27"/>
      <c r="B33" s="28"/>
      <c r="C33" s="29"/>
      <c r="D33" s="26"/>
      <c r="E33" s="33"/>
      <c r="F33" s="33"/>
      <c r="G33" s="33"/>
      <c r="H33" s="34">
        <f t="shared" si="22"/>
      </c>
      <c r="I33" s="35">
        <f t="shared" si="23"/>
      </c>
      <c r="J33" s="11"/>
      <c r="K33" s="51">
        <f t="shared" si="0"/>
        <v>0</v>
      </c>
      <c r="L33" s="53">
        <f t="shared" si="1"/>
        <v>0</v>
      </c>
      <c r="M33" s="54">
        <f t="shared" si="2"/>
        <v>0</v>
      </c>
      <c r="N33" s="54">
        <f t="shared" si="3"/>
        <v>0</v>
      </c>
      <c r="O33" s="54">
        <f t="shared" si="4"/>
      </c>
      <c r="P33" s="54">
        <f t="shared" si="5"/>
      </c>
      <c r="Q33" s="55">
        <f t="shared" si="6"/>
      </c>
      <c r="R33" s="56">
        <f t="shared" si="26"/>
      </c>
      <c r="S33" s="11"/>
      <c r="T33" s="11"/>
      <c r="U33" s="1"/>
      <c r="V33" s="7">
        <f t="shared" si="7"/>
      </c>
      <c r="W33" s="7">
        <f t="shared" si="8"/>
      </c>
      <c r="X33" s="7">
        <f t="shared" si="9"/>
      </c>
      <c r="Y33" s="7">
        <f t="shared" si="10"/>
      </c>
      <c r="Z33" s="7">
        <f t="shared" si="11"/>
      </c>
      <c r="AA33" s="7">
        <f t="shared" si="12"/>
      </c>
      <c r="AB33" s="7">
        <f t="shared" si="13"/>
      </c>
      <c r="AC33" s="7">
        <f t="shared" si="14"/>
      </c>
      <c r="AD33" s="7">
        <f t="shared" si="15"/>
      </c>
      <c r="AE33" s="7">
        <f t="shared" si="16"/>
      </c>
      <c r="AF33" s="1"/>
      <c r="AG33" s="10" t="e">
        <f>IF(#REF!&gt;=1000,TEXT(#REF!,"0.000,00"),TEXT(#REF!,"0,00"))</f>
        <v>#REF!</v>
      </c>
      <c r="AH33" s="10" t="str">
        <f t="shared" si="17"/>
        <v>0,00</v>
      </c>
      <c r="AI33" s="10" t="e">
        <f>IF(#REF!&gt;=1000,TEXT(#REF!,"0.000,00"),TEXT(#REF!,"0,00"))</f>
        <v>#REF!</v>
      </c>
      <c r="AJ33" s="10" t="str">
        <f t="shared" si="18"/>
        <v>0,00</v>
      </c>
      <c r="AK33" s="10" t="e">
        <f>IF(#REF!&gt;=1000,TEXT(#REF!,"0.000,00"),TEXT(#REF!,"0,00"))</f>
        <v>#REF!</v>
      </c>
      <c r="AL33" s="10" t="e">
        <f>IF(#REF!&gt;=1000,TEXT(#REF!,"0.000,00"),TEXT(#REF!,"0,00"))</f>
        <v>#REF!</v>
      </c>
      <c r="AM33" s="10" t="e">
        <f>IF(#REF!&gt;=1000,TEXT(#REF!,"0.000,00"),TEXT(#REF!,"0,00"))</f>
        <v>#REF!</v>
      </c>
      <c r="AN33" s="10" t="e">
        <f>IF(#REF!&gt;=1000,TEXT(#REF!,"0.000,00"),TEXT(#REF!,"0,00"))</f>
        <v>#REF!</v>
      </c>
      <c r="AO33" s="10" t="e">
        <f>IF(#REF!&gt;=1000,TEXT(#REF!,"0.000,00"),TEXT(#REF!,"0,00"))</f>
        <v>#REF!</v>
      </c>
      <c r="AP33" s="10" t="e">
        <f>IF(#REF!&gt;=1000,TEXT(#REF!,"0.000,00"),TEXT(#REF!,"0,00"))</f>
        <v>#REF!</v>
      </c>
      <c r="AQ33" s="1"/>
      <c r="AR33" s="2" t="e">
        <f>IF(PREENCHER!AB33="",#REF!,IF(PREENCHER!AC33="",#REF!,IF(PREENCHER!AD33="",#REF!,IF(STDEV(PREENCHER!$V33:$X33)/AVERAGE(PREENCHER!$V33:$X33)&gt;#REF!,IF(STDEV(PREENCHER!$W33:$Y33)/AVERAGE(PREENCHER!$W33:$Y33)&gt;#REF!,IF(STDEV(PREENCHER!$X33:$Z33)/AVERAGE(PREENCHER!$X33:$Z33)&gt;#REF!,IF(STDEV(PREENCHER!$Y33:$AA33)/AVERAGE(PREENCHER!$Y33:$AA33)&gt;#REF!,#REF!,AVERAGE(PREENCHER!$Y33:$AA33)),AVERAGE(PREENCHER!$X33:$Z33)),AVERAGE(PREENCHER!$W33:$Y33)),AVERAGE(PREENCHER!$V33:$X33)))))</f>
        <v>#REF!</v>
      </c>
      <c r="AS33" s="2">
        <f t="shared" si="24"/>
      </c>
      <c r="AW33" s="15">
        <f t="shared" si="19"/>
      </c>
      <c r="AX33" s="17">
        <f t="shared" si="20"/>
      </c>
      <c r="AY33" s="15">
        <f t="shared" si="21"/>
      </c>
      <c r="AZ33" s="59">
        <f>IF(ISERROR(IF(#REF!&gt;#REF!,(#REF!-#REF!)/#REF!,"")),"",IF(#REF!&gt;#REF!,(#REF!-#REF!)/#REF!,""))</f>
      </c>
      <c r="BA33" s="15">
        <f t="shared" si="25"/>
      </c>
    </row>
    <row r="34" spans="1:53" ht="15.75" hidden="1">
      <c r="A34" s="20"/>
      <c r="B34" s="12"/>
      <c r="C34" s="21"/>
      <c r="D34" s="22"/>
      <c r="E34" s="23"/>
      <c r="F34" s="23"/>
      <c r="G34" s="23"/>
      <c r="H34" s="24">
        <f t="shared" si="22"/>
      </c>
      <c r="I34" s="16">
        <f t="shared" si="23"/>
      </c>
      <c r="J34" s="11"/>
      <c r="K34" s="52">
        <f t="shared" si="0"/>
        <v>0</v>
      </c>
      <c r="L34" s="47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</c>
      <c r="P34" s="48">
        <f t="shared" si="5"/>
      </c>
      <c r="Q34" s="49">
        <f t="shared" si="6"/>
      </c>
      <c r="R34" s="50">
        <f t="shared" si="26"/>
      </c>
      <c r="S34" s="11"/>
      <c r="T34" s="11"/>
      <c r="U34" s="1"/>
      <c r="V34" s="7">
        <f t="shared" si="7"/>
      </c>
      <c r="W34" s="7">
        <f t="shared" si="8"/>
      </c>
      <c r="X34" s="7">
        <f t="shared" si="9"/>
      </c>
      <c r="Y34" s="7">
        <f t="shared" si="10"/>
      </c>
      <c r="Z34" s="7">
        <f t="shared" si="11"/>
      </c>
      <c r="AA34" s="7">
        <f t="shared" si="12"/>
      </c>
      <c r="AB34" s="7">
        <f t="shared" si="13"/>
      </c>
      <c r="AC34" s="7">
        <f t="shared" si="14"/>
      </c>
      <c r="AD34" s="7">
        <f t="shared" si="15"/>
      </c>
      <c r="AE34" s="7">
        <f t="shared" si="16"/>
      </c>
      <c r="AF34" s="1"/>
      <c r="AG34" s="10" t="e">
        <f>IF(#REF!&gt;=1000,TEXT(#REF!,"0.000,00"),TEXT(#REF!,"0,00"))</f>
        <v>#REF!</v>
      </c>
      <c r="AH34" s="10" t="str">
        <f t="shared" si="17"/>
        <v>0,00</v>
      </c>
      <c r="AI34" s="10" t="e">
        <f>IF(#REF!&gt;=1000,TEXT(#REF!,"0.000,00"),TEXT(#REF!,"0,00"))</f>
        <v>#REF!</v>
      </c>
      <c r="AJ34" s="10" t="str">
        <f t="shared" si="18"/>
        <v>0,00</v>
      </c>
      <c r="AK34" s="10" t="e">
        <f>IF(#REF!&gt;=1000,TEXT(#REF!,"0.000,00"),TEXT(#REF!,"0,00"))</f>
        <v>#REF!</v>
      </c>
      <c r="AL34" s="10" t="e">
        <f>IF(#REF!&gt;=1000,TEXT(#REF!,"0.000,00"),TEXT(#REF!,"0,00"))</f>
        <v>#REF!</v>
      </c>
      <c r="AM34" s="10" t="e">
        <f>IF(#REF!&gt;=1000,TEXT(#REF!,"0.000,00"),TEXT(#REF!,"0,00"))</f>
        <v>#REF!</v>
      </c>
      <c r="AN34" s="10" t="e">
        <f>IF(#REF!&gt;=1000,TEXT(#REF!,"0.000,00"),TEXT(#REF!,"0,00"))</f>
        <v>#REF!</v>
      </c>
      <c r="AO34" s="10" t="e">
        <f>IF(#REF!&gt;=1000,TEXT(#REF!,"0.000,00"),TEXT(#REF!,"0,00"))</f>
        <v>#REF!</v>
      </c>
      <c r="AP34" s="10" t="e">
        <f>IF(#REF!&gt;=1000,TEXT(#REF!,"0.000,00"),TEXT(#REF!,"0,00"))</f>
        <v>#REF!</v>
      </c>
      <c r="AQ34" s="1"/>
      <c r="AR34" s="2" t="e">
        <f>IF(PREENCHER!AB34="",#REF!,IF(PREENCHER!AC34="",#REF!,IF(PREENCHER!AD34="",#REF!,IF(STDEV(PREENCHER!$V34:$X34)/AVERAGE(PREENCHER!$V34:$X34)&gt;#REF!,IF(STDEV(PREENCHER!$W34:$Y34)/AVERAGE(PREENCHER!$W34:$Y34)&gt;#REF!,IF(STDEV(PREENCHER!$X34:$Z34)/AVERAGE(PREENCHER!$X34:$Z34)&gt;#REF!,IF(STDEV(PREENCHER!$Y34:$AA34)/AVERAGE(PREENCHER!$Y34:$AA34)&gt;#REF!,#REF!,AVERAGE(PREENCHER!$Y34:$AA34)),AVERAGE(PREENCHER!$X34:$Z34)),AVERAGE(PREENCHER!$W34:$Y34)),AVERAGE(PREENCHER!$V34:$X34)))))</f>
        <v>#REF!</v>
      </c>
      <c r="AS34" s="2">
        <f t="shared" si="24"/>
      </c>
      <c r="AW34" s="15">
        <f t="shared" si="19"/>
      </c>
      <c r="AX34" s="17">
        <f t="shared" si="20"/>
      </c>
      <c r="AY34" s="15">
        <f t="shared" si="21"/>
      </c>
      <c r="AZ34" s="59">
        <f>IF(ISERROR(IF(#REF!&gt;#REF!,(#REF!-#REF!)/#REF!,"")),"",IF(#REF!&gt;#REF!,(#REF!-#REF!)/#REF!,""))</f>
      </c>
      <c r="BA34" s="15">
        <f t="shared" si="25"/>
      </c>
    </row>
    <row r="35" spans="1:53" ht="15.75" hidden="1">
      <c r="A35" s="27"/>
      <c r="B35" s="28"/>
      <c r="C35" s="29"/>
      <c r="D35" s="26"/>
      <c r="E35" s="33"/>
      <c r="F35" s="33"/>
      <c r="G35" s="33"/>
      <c r="H35" s="34">
        <f t="shared" si="22"/>
      </c>
      <c r="I35" s="35">
        <f t="shared" si="23"/>
      </c>
      <c r="J35" s="11"/>
      <c r="K35" s="51">
        <f t="shared" si="0"/>
        <v>0</v>
      </c>
      <c r="L35" s="53">
        <f t="shared" si="1"/>
        <v>0</v>
      </c>
      <c r="M35" s="54">
        <f t="shared" si="2"/>
        <v>0</v>
      </c>
      <c r="N35" s="54">
        <f t="shared" si="3"/>
        <v>0</v>
      </c>
      <c r="O35" s="54">
        <f t="shared" si="4"/>
      </c>
      <c r="P35" s="54">
        <f t="shared" si="5"/>
      </c>
      <c r="Q35" s="55">
        <f t="shared" si="6"/>
      </c>
      <c r="R35" s="56">
        <f t="shared" si="26"/>
      </c>
      <c r="S35" s="11"/>
      <c r="T35" s="11"/>
      <c r="U35" s="1"/>
      <c r="V35" s="7">
        <f t="shared" si="7"/>
      </c>
      <c r="W35" s="7">
        <f t="shared" si="8"/>
      </c>
      <c r="X35" s="7">
        <f t="shared" si="9"/>
      </c>
      <c r="Y35" s="7">
        <f t="shared" si="10"/>
      </c>
      <c r="Z35" s="7">
        <f t="shared" si="11"/>
      </c>
      <c r="AA35" s="7">
        <f t="shared" si="12"/>
      </c>
      <c r="AB35" s="7">
        <f t="shared" si="13"/>
      </c>
      <c r="AC35" s="7">
        <f t="shared" si="14"/>
      </c>
      <c r="AD35" s="7">
        <f t="shared" si="15"/>
      </c>
      <c r="AE35" s="7">
        <f t="shared" si="16"/>
      </c>
      <c r="AF35" s="1"/>
      <c r="AG35" s="10" t="e">
        <f>IF(#REF!&gt;=1000,TEXT(#REF!,"0.000,00"),TEXT(#REF!,"0,00"))</f>
        <v>#REF!</v>
      </c>
      <c r="AH35" s="10" t="str">
        <f t="shared" si="17"/>
        <v>0,00</v>
      </c>
      <c r="AI35" s="10" t="e">
        <f>IF(#REF!&gt;=1000,TEXT(#REF!,"0.000,00"),TEXT(#REF!,"0,00"))</f>
        <v>#REF!</v>
      </c>
      <c r="AJ35" s="10" t="str">
        <f t="shared" si="18"/>
        <v>0,00</v>
      </c>
      <c r="AK35" s="10" t="e">
        <f>IF(#REF!&gt;=1000,TEXT(#REF!,"0.000,00"),TEXT(#REF!,"0,00"))</f>
        <v>#REF!</v>
      </c>
      <c r="AL35" s="10" t="e">
        <f>IF(#REF!&gt;=1000,TEXT(#REF!,"0.000,00"),TEXT(#REF!,"0,00"))</f>
        <v>#REF!</v>
      </c>
      <c r="AM35" s="10" t="e">
        <f>IF(#REF!&gt;=1000,TEXT(#REF!,"0.000,00"),TEXT(#REF!,"0,00"))</f>
        <v>#REF!</v>
      </c>
      <c r="AN35" s="10" t="e">
        <f>IF(#REF!&gt;=1000,TEXT(#REF!,"0.000,00"),TEXT(#REF!,"0,00"))</f>
        <v>#REF!</v>
      </c>
      <c r="AO35" s="10" t="e">
        <f>IF(#REF!&gt;=1000,TEXT(#REF!,"0.000,00"),TEXT(#REF!,"0,00"))</f>
        <v>#REF!</v>
      </c>
      <c r="AP35" s="10" t="e">
        <f>IF(#REF!&gt;=1000,TEXT(#REF!,"0.000,00"),TEXT(#REF!,"0,00"))</f>
        <v>#REF!</v>
      </c>
      <c r="AQ35" s="1"/>
      <c r="AR35" s="2" t="e">
        <f>IF(PREENCHER!AB35="",#REF!,IF(PREENCHER!AC35="",#REF!,IF(PREENCHER!AD35="",#REF!,IF(STDEV(PREENCHER!$V35:$X35)/AVERAGE(PREENCHER!$V35:$X35)&gt;#REF!,IF(STDEV(PREENCHER!$W35:$Y35)/AVERAGE(PREENCHER!$W35:$Y35)&gt;#REF!,IF(STDEV(PREENCHER!$X35:$Z35)/AVERAGE(PREENCHER!$X35:$Z35)&gt;#REF!,IF(STDEV(PREENCHER!$Y35:$AA35)/AVERAGE(PREENCHER!$Y35:$AA35)&gt;#REF!,#REF!,AVERAGE(PREENCHER!$Y35:$AA35)),AVERAGE(PREENCHER!$X35:$Z35)),AVERAGE(PREENCHER!$W35:$Y35)),AVERAGE(PREENCHER!$V35:$X35)))))</f>
        <v>#REF!</v>
      </c>
      <c r="AS35" s="2">
        <f t="shared" si="24"/>
      </c>
      <c r="AW35" s="15">
        <f t="shared" si="19"/>
      </c>
      <c r="AX35" s="17">
        <f t="shared" si="20"/>
      </c>
      <c r="AY35" s="15">
        <f t="shared" si="21"/>
      </c>
      <c r="AZ35" s="59">
        <f>IF(ISERROR(IF(#REF!&gt;#REF!,(#REF!-#REF!)/#REF!,"")),"",IF(#REF!&gt;#REF!,(#REF!-#REF!)/#REF!,""))</f>
      </c>
      <c r="BA35" s="15">
        <f t="shared" si="25"/>
      </c>
    </row>
    <row r="36" spans="1:53" ht="15.75" hidden="1">
      <c r="A36" s="20"/>
      <c r="B36" s="12"/>
      <c r="C36" s="21"/>
      <c r="D36" s="22"/>
      <c r="E36" s="23"/>
      <c r="F36" s="23"/>
      <c r="G36" s="23"/>
      <c r="H36" s="24">
        <f t="shared" si="22"/>
      </c>
      <c r="I36" s="16">
        <f t="shared" si="23"/>
      </c>
      <c r="J36" s="11"/>
      <c r="K36" s="52">
        <f t="shared" si="0"/>
        <v>0</v>
      </c>
      <c r="L36" s="47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</c>
      <c r="P36" s="48">
        <f t="shared" si="5"/>
      </c>
      <c r="Q36" s="49">
        <f t="shared" si="6"/>
      </c>
      <c r="R36" s="50">
        <f t="shared" si="26"/>
      </c>
      <c r="S36" s="11"/>
      <c r="T36" s="11"/>
      <c r="U36" s="1"/>
      <c r="V36" s="7">
        <f t="shared" si="7"/>
      </c>
      <c r="W36" s="7">
        <f t="shared" si="8"/>
      </c>
      <c r="X36" s="7">
        <f t="shared" si="9"/>
      </c>
      <c r="Y36" s="7">
        <f t="shared" si="10"/>
      </c>
      <c r="Z36" s="7">
        <f t="shared" si="11"/>
      </c>
      <c r="AA36" s="7">
        <f t="shared" si="12"/>
      </c>
      <c r="AB36" s="7">
        <f t="shared" si="13"/>
      </c>
      <c r="AC36" s="7">
        <f t="shared" si="14"/>
      </c>
      <c r="AD36" s="7">
        <f t="shared" si="15"/>
      </c>
      <c r="AE36" s="7">
        <f t="shared" si="16"/>
      </c>
      <c r="AF36" s="1"/>
      <c r="AG36" s="10" t="e">
        <f>IF(#REF!&gt;=1000,TEXT(#REF!,"0.000,00"),TEXT(#REF!,"0,00"))</f>
        <v>#REF!</v>
      </c>
      <c r="AH36" s="10" t="str">
        <f t="shared" si="17"/>
        <v>0,00</v>
      </c>
      <c r="AI36" s="10" t="e">
        <f>IF(#REF!&gt;=1000,TEXT(#REF!,"0.000,00"),TEXT(#REF!,"0,00"))</f>
        <v>#REF!</v>
      </c>
      <c r="AJ36" s="10" t="str">
        <f t="shared" si="18"/>
        <v>0,00</v>
      </c>
      <c r="AK36" s="10" t="e">
        <f>IF(#REF!&gt;=1000,TEXT(#REF!,"0.000,00"),TEXT(#REF!,"0,00"))</f>
        <v>#REF!</v>
      </c>
      <c r="AL36" s="10" t="e">
        <f>IF(#REF!&gt;=1000,TEXT(#REF!,"0.000,00"),TEXT(#REF!,"0,00"))</f>
        <v>#REF!</v>
      </c>
      <c r="AM36" s="10" t="e">
        <f>IF(#REF!&gt;=1000,TEXT(#REF!,"0.000,00"),TEXT(#REF!,"0,00"))</f>
        <v>#REF!</v>
      </c>
      <c r="AN36" s="10" t="e">
        <f>IF(#REF!&gt;=1000,TEXT(#REF!,"0.000,00"),TEXT(#REF!,"0,00"))</f>
        <v>#REF!</v>
      </c>
      <c r="AO36" s="10" t="e">
        <f>IF(#REF!&gt;=1000,TEXT(#REF!,"0.000,00"),TEXT(#REF!,"0,00"))</f>
        <v>#REF!</v>
      </c>
      <c r="AP36" s="10" t="e">
        <f>IF(#REF!&gt;=1000,TEXT(#REF!,"0.000,00"),TEXT(#REF!,"0,00"))</f>
        <v>#REF!</v>
      </c>
      <c r="AQ36" s="1"/>
      <c r="AR36" s="2" t="e">
        <f>IF(PREENCHER!AB36="",#REF!,IF(PREENCHER!AC36="",#REF!,IF(PREENCHER!AD36="",#REF!,IF(STDEV(PREENCHER!$V36:$X36)/AVERAGE(PREENCHER!$V36:$X36)&gt;#REF!,IF(STDEV(PREENCHER!$W36:$Y36)/AVERAGE(PREENCHER!$W36:$Y36)&gt;#REF!,IF(STDEV(PREENCHER!$X36:$Z36)/AVERAGE(PREENCHER!$X36:$Z36)&gt;#REF!,IF(STDEV(PREENCHER!$Y36:$AA36)/AVERAGE(PREENCHER!$Y36:$AA36)&gt;#REF!,#REF!,AVERAGE(PREENCHER!$Y36:$AA36)),AVERAGE(PREENCHER!$X36:$Z36)),AVERAGE(PREENCHER!$W36:$Y36)),AVERAGE(PREENCHER!$V36:$X36)))))</f>
        <v>#REF!</v>
      </c>
      <c r="AS36" s="2">
        <f t="shared" si="24"/>
      </c>
      <c r="AW36" s="15">
        <f t="shared" si="19"/>
      </c>
      <c r="AX36" s="17">
        <f t="shared" si="20"/>
      </c>
      <c r="AY36" s="15">
        <f t="shared" si="21"/>
      </c>
      <c r="AZ36" s="59">
        <f>IF(ISERROR(IF(#REF!&gt;#REF!,(#REF!-#REF!)/#REF!,"")),"",IF(#REF!&gt;#REF!,(#REF!-#REF!)/#REF!,""))</f>
      </c>
      <c r="BA36" s="15">
        <f t="shared" si="25"/>
      </c>
    </row>
    <row r="37" spans="1:53" ht="15.75" hidden="1">
      <c r="A37" s="27"/>
      <c r="B37" s="28"/>
      <c r="C37" s="29"/>
      <c r="D37" s="26"/>
      <c r="E37" s="33"/>
      <c r="F37" s="33"/>
      <c r="G37" s="33"/>
      <c r="H37" s="34">
        <f t="shared" si="22"/>
      </c>
      <c r="I37" s="35">
        <f t="shared" si="23"/>
      </c>
      <c r="J37" s="11"/>
      <c r="K37" s="51">
        <f t="shared" si="0"/>
        <v>0</v>
      </c>
      <c r="L37" s="53">
        <f t="shared" si="1"/>
        <v>0</v>
      </c>
      <c r="M37" s="54">
        <f t="shared" si="2"/>
        <v>0</v>
      </c>
      <c r="N37" s="54">
        <f t="shared" si="3"/>
        <v>0</v>
      </c>
      <c r="O37" s="54">
        <f t="shared" si="4"/>
      </c>
      <c r="P37" s="54">
        <f t="shared" si="5"/>
      </c>
      <c r="Q37" s="55">
        <f t="shared" si="6"/>
      </c>
      <c r="R37" s="56">
        <f t="shared" si="26"/>
      </c>
      <c r="S37" s="11"/>
      <c r="T37" s="11"/>
      <c r="U37" s="1"/>
      <c r="V37" s="7">
        <f t="shared" si="7"/>
      </c>
      <c r="W37" s="7">
        <f t="shared" si="8"/>
      </c>
      <c r="X37" s="7">
        <f t="shared" si="9"/>
      </c>
      <c r="Y37" s="7">
        <f t="shared" si="10"/>
      </c>
      <c r="Z37" s="7">
        <f t="shared" si="11"/>
      </c>
      <c r="AA37" s="7">
        <f t="shared" si="12"/>
      </c>
      <c r="AB37" s="7">
        <f t="shared" si="13"/>
      </c>
      <c r="AC37" s="7">
        <f t="shared" si="14"/>
      </c>
      <c r="AD37" s="7">
        <f t="shared" si="15"/>
      </c>
      <c r="AE37" s="7">
        <f t="shared" si="16"/>
      </c>
      <c r="AF37" s="1"/>
      <c r="AG37" s="10" t="e">
        <f>IF(#REF!&gt;=1000,TEXT(#REF!,"0.000,00"),TEXT(#REF!,"0,00"))</f>
        <v>#REF!</v>
      </c>
      <c r="AH37" s="10" t="str">
        <f t="shared" si="17"/>
        <v>0,00</v>
      </c>
      <c r="AI37" s="10" t="e">
        <f>IF(#REF!&gt;=1000,TEXT(#REF!,"0.000,00"),TEXT(#REF!,"0,00"))</f>
        <v>#REF!</v>
      </c>
      <c r="AJ37" s="10" t="str">
        <f t="shared" si="18"/>
        <v>0,00</v>
      </c>
      <c r="AK37" s="10" t="e">
        <f>IF(#REF!&gt;=1000,TEXT(#REF!,"0.000,00"),TEXT(#REF!,"0,00"))</f>
        <v>#REF!</v>
      </c>
      <c r="AL37" s="10" t="e">
        <f>IF(#REF!&gt;=1000,TEXT(#REF!,"0.000,00"),TEXT(#REF!,"0,00"))</f>
        <v>#REF!</v>
      </c>
      <c r="AM37" s="10" t="e">
        <f>IF(#REF!&gt;=1000,TEXT(#REF!,"0.000,00"),TEXT(#REF!,"0,00"))</f>
        <v>#REF!</v>
      </c>
      <c r="AN37" s="10" t="e">
        <f>IF(#REF!&gt;=1000,TEXT(#REF!,"0.000,00"),TEXT(#REF!,"0,00"))</f>
        <v>#REF!</v>
      </c>
      <c r="AO37" s="10" t="e">
        <f>IF(#REF!&gt;=1000,TEXT(#REF!,"0.000,00"),TEXT(#REF!,"0,00"))</f>
        <v>#REF!</v>
      </c>
      <c r="AP37" s="10" t="e">
        <f>IF(#REF!&gt;=1000,TEXT(#REF!,"0.000,00"),TEXT(#REF!,"0,00"))</f>
        <v>#REF!</v>
      </c>
      <c r="AQ37" s="1"/>
      <c r="AR37" s="2" t="e">
        <f>IF(PREENCHER!AB37="",#REF!,IF(PREENCHER!AC37="",#REF!,IF(PREENCHER!AD37="",#REF!,IF(STDEV(PREENCHER!$V37:$X37)/AVERAGE(PREENCHER!$V37:$X37)&gt;#REF!,IF(STDEV(PREENCHER!$W37:$Y37)/AVERAGE(PREENCHER!$W37:$Y37)&gt;#REF!,IF(STDEV(PREENCHER!$X37:$Z37)/AVERAGE(PREENCHER!$X37:$Z37)&gt;#REF!,IF(STDEV(PREENCHER!$Y37:$AA37)/AVERAGE(PREENCHER!$Y37:$AA37)&gt;#REF!,#REF!,AVERAGE(PREENCHER!$Y37:$AA37)),AVERAGE(PREENCHER!$X37:$Z37)),AVERAGE(PREENCHER!$W37:$Y37)),AVERAGE(PREENCHER!$V37:$X37)))))</f>
        <v>#REF!</v>
      </c>
      <c r="AS37" s="2">
        <f t="shared" si="24"/>
      </c>
      <c r="AW37" s="15">
        <f t="shared" si="19"/>
      </c>
      <c r="AX37" s="17">
        <f t="shared" si="20"/>
      </c>
      <c r="AY37" s="15">
        <f t="shared" si="21"/>
      </c>
      <c r="AZ37" s="59">
        <f>IF(ISERROR(IF(#REF!&gt;#REF!,(#REF!-#REF!)/#REF!,"")),"",IF(#REF!&gt;#REF!,(#REF!-#REF!)/#REF!,""))</f>
      </c>
      <c r="BA37" s="15">
        <f t="shared" si="25"/>
      </c>
    </row>
    <row r="38" spans="1:53" ht="15.75" hidden="1">
      <c r="A38" s="20"/>
      <c r="B38" s="12"/>
      <c r="C38" s="21"/>
      <c r="D38" s="22"/>
      <c r="E38" s="23"/>
      <c r="F38" s="23"/>
      <c r="G38" s="23"/>
      <c r="H38" s="24">
        <f t="shared" si="22"/>
      </c>
      <c r="I38" s="16">
        <f t="shared" si="23"/>
      </c>
      <c r="J38" s="11"/>
      <c r="K38" s="52">
        <f t="shared" si="0"/>
        <v>0</v>
      </c>
      <c r="L38" s="47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</c>
      <c r="P38" s="48">
        <f t="shared" si="5"/>
      </c>
      <c r="Q38" s="49">
        <f t="shared" si="6"/>
      </c>
      <c r="R38" s="50">
        <f t="shared" si="26"/>
      </c>
      <c r="S38" s="11"/>
      <c r="T38" s="11"/>
      <c r="U38" s="1"/>
      <c r="V38" s="7">
        <f t="shared" si="7"/>
      </c>
      <c r="W38" s="7">
        <f t="shared" si="8"/>
      </c>
      <c r="X38" s="7">
        <f t="shared" si="9"/>
      </c>
      <c r="Y38" s="7">
        <f t="shared" si="10"/>
      </c>
      <c r="Z38" s="7">
        <f t="shared" si="11"/>
      </c>
      <c r="AA38" s="7">
        <f t="shared" si="12"/>
      </c>
      <c r="AB38" s="7">
        <f t="shared" si="13"/>
      </c>
      <c r="AC38" s="7">
        <f t="shared" si="14"/>
      </c>
      <c r="AD38" s="7">
        <f t="shared" si="15"/>
      </c>
      <c r="AE38" s="7">
        <f t="shared" si="16"/>
      </c>
      <c r="AF38" s="1"/>
      <c r="AG38" s="10" t="e">
        <f>IF(#REF!&gt;=1000,TEXT(#REF!,"0.000,00"),TEXT(#REF!,"0,00"))</f>
        <v>#REF!</v>
      </c>
      <c r="AH38" s="10" t="str">
        <f t="shared" si="17"/>
        <v>0,00</v>
      </c>
      <c r="AI38" s="10" t="e">
        <f>IF(#REF!&gt;=1000,TEXT(#REF!,"0.000,00"),TEXT(#REF!,"0,00"))</f>
        <v>#REF!</v>
      </c>
      <c r="AJ38" s="10" t="str">
        <f t="shared" si="18"/>
        <v>0,00</v>
      </c>
      <c r="AK38" s="10" t="e">
        <f>IF(#REF!&gt;=1000,TEXT(#REF!,"0.000,00"),TEXT(#REF!,"0,00"))</f>
        <v>#REF!</v>
      </c>
      <c r="AL38" s="10" t="e">
        <f>IF(#REF!&gt;=1000,TEXT(#REF!,"0.000,00"),TEXT(#REF!,"0,00"))</f>
        <v>#REF!</v>
      </c>
      <c r="AM38" s="10" t="e">
        <f>IF(#REF!&gt;=1000,TEXT(#REF!,"0.000,00"),TEXT(#REF!,"0,00"))</f>
        <v>#REF!</v>
      </c>
      <c r="AN38" s="10" t="e">
        <f>IF(#REF!&gt;=1000,TEXT(#REF!,"0.000,00"),TEXT(#REF!,"0,00"))</f>
        <v>#REF!</v>
      </c>
      <c r="AO38" s="10" t="e">
        <f>IF(#REF!&gt;=1000,TEXT(#REF!,"0.000,00"),TEXT(#REF!,"0,00"))</f>
        <v>#REF!</v>
      </c>
      <c r="AP38" s="10" t="e">
        <f>IF(#REF!&gt;=1000,TEXT(#REF!,"0.000,00"),TEXT(#REF!,"0,00"))</f>
        <v>#REF!</v>
      </c>
      <c r="AQ38" s="1"/>
      <c r="AR38" s="2" t="e">
        <f>IF(PREENCHER!AB38="",#REF!,IF(PREENCHER!AC38="",#REF!,IF(PREENCHER!AD38="",#REF!,IF(STDEV(PREENCHER!$V38:$X38)/AVERAGE(PREENCHER!$V38:$X38)&gt;#REF!,IF(STDEV(PREENCHER!$W38:$Y38)/AVERAGE(PREENCHER!$W38:$Y38)&gt;#REF!,IF(STDEV(PREENCHER!$X38:$Z38)/AVERAGE(PREENCHER!$X38:$Z38)&gt;#REF!,IF(STDEV(PREENCHER!$Y38:$AA38)/AVERAGE(PREENCHER!$Y38:$AA38)&gt;#REF!,#REF!,AVERAGE(PREENCHER!$Y38:$AA38)),AVERAGE(PREENCHER!$X38:$Z38)),AVERAGE(PREENCHER!$W38:$Y38)),AVERAGE(PREENCHER!$V38:$X38)))))</f>
        <v>#REF!</v>
      </c>
      <c r="AS38" s="2">
        <f t="shared" si="24"/>
      </c>
      <c r="AW38" s="15">
        <f t="shared" si="19"/>
      </c>
      <c r="AX38" s="17">
        <f t="shared" si="20"/>
      </c>
      <c r="AY38" s="15">
        <f t="shared" si="21"/>
      </c>
      <c r="AZ38" s="59">
        <f>IF(ISERROR(IF(#REF!&gt;#REF!,(#REF!-#REF!)/#REF!,"")),"",IF(#REF!&gt;#REF!,(#REF!-#REF!)/#REF!,""))</f>
      </c>
      <c r="BA38" s="15">
        <f t="shared" si="25"/>
      </c>
    </row>
    <row r="39" spans="1:53" ht="15.75" hidden="1">
      <c r="A39" s="27"/>
      <c r="B39" s="28"/>
      <c r="C39" s="29"/>
      <c r="D39" s="26"/>
      <c r="E39" s="33"/>
      <c r="F39" s="33"/>
      <c r="G39" s="33"/>
      <c r="H39" s="34">
        <f t="shared" si="22"/>
      </c>
      <c r="I39" s="35">
        <f t="shared" si="23"/>
      </c>
      <c r="J39" s="11"/>
      <c r="K39" s="51">
        <f t="shared" si="0"/>
        <v>0</v>
      </c>
      <c r="L39" s="53">
        <f t="shared" si="1"/>
        <v>0</v>
      </c>
      <c r="M39" s="54">
        <f t="shared" si="2"/>
        <v>0</v>
      </c>
      <c r="N39" s="54">
        <f t="shared" si="3"/>
        <v>0</v>
      </c>
      <c r="O39" s="54">
        <f t="shared" si="4"/>
      </c>
      <c r="P39" s="54">
        <f t="shared" si="5"/>
      </c>
      <c r="Q39" s="55">
        <f t="shared" si="6"/>
      </c>
      <c r="R39" s="56">
        <f t="shared" si="26"/>
      </c>
      <c r="S39" s="11"/>
      <c r="T39" s="11"/>
      <c r="U39" s="1"/>
      <c r="V39" s="7">
        <f t="shared" si="7"/>
      </c>
      <c r="W39" s="7">
        <f t="shared" si="8"/>
      </c>
      <c r="X39" s="7">
        <f t="shared" si="9"/>
      </c>
      <c r="Y39" s="7">
        <f t="shared" si="10"/>
      </c>
      <c r="Z39" s="7">
        <f t="shared" si="11"/>
      </c>
      <c r="AA39" s="7">
        <f t="shared" si="12"/>
      </c>
      <c r="AB39" s="7">
        <f t="shared" si="13"/>
      </c>
      <c r="AC39" s="7">
        <f t="shared" si="14"/>
      </c>
      <c r="AD39" s="7">
        <f t="shared" si="15"/>
      </c>
      <c r="AE39" s="7">
        <f t="shared" si="16"/>
      </c>
      <c r="AF39" s="1"/>
      <c r="AG39" s="10" t="e">
        <f>IF(#REF!&gt;=1000,TEXT(#REF!,"0.000,00"),TEXT(#REF!,"0,00"))</f>
        <v>#REF!</v>
      </c>
      <c r="AH39" s="10" t="str">
        <f t="shared" si="17"/>
        <v>0,00</v>
      </c>
      <c r="AI39" s="10" t="e">
        <f>IF(#REF!&gt;=1000,TEXT(#REF!,"0.000,00"),TEXT(#REF!,"0,00"))</f>
        <v>#REF!</v>
      </c>
      <c r="AJ39" s="10" t="str">
        <f t="shared" si="18"/>
        <v>0,00</v>
      </c>
      <c r="AK39" s="10" t="e">
        <f>IF(#REF!&gt;=1000,TEXT(#REF!,"0.000,00"),TEXT(#REF!,"0,00"))</f>
        <v>#REF!</v>
      </c>
      <c r="AL39" s="10" t="e">
        <f>IF(#REF!&gt;=1000,TEXT(#REF!,"0.000,00"),TEXT(#REF!,"0,00"))</f>
        <v>#REF!</v>
      </c>
      <c r="AM39" s="10" t="e">
        <f>IF(#REF!&gt;=1000,TEXT(#REF!,"0.000,00"),TEXT(#REF!,"0,00"))</f>
        <v>#REF!</v>
      </c>
      <c r="AN39" s="10" t="e">
        <f>IF(#REF!&gt;=1000,TEXT(#REF!,"0.000,00"),TEXT(#REF!,"0,00"))</f>
        <v>#REF!</v>
      </c>
      <c r="AO39" s="10" t="e">
        <f>IF(#REF!&gt;=1000,TEXT(#REF!,"0.000,00"),TEXT(#REF!,"0,00"))</f>
        <v>#REF!</v>
      </c>
      <c r="AP39" s="10" t="e">
        <f>IF(#REF!&gt;=1000,TEXT(#REF!,"0.000,00"),TEXT(#REF!,"0,00"))</f>
        <v>#REF!</v>
      </c>
      <c r="AQ39" s="1"/>
      <c r="AR39" s="2" t="e">
        <f>IF(PREENCHER!AB39="",#REF!,IF(PREENCHER!AC39="",#REF!,IF(PREENCHER!AD39="",#REF!,IF(STDEV(PREENCHER!$V39:$X39)/AVERAGE(PREENCHER!$V39:$X39)&gt;#REF!,IF(STDEV(PREENCHER!$W39:$Y39)/AVERAGE(PREENCHER!$W39:$Y39)&gt;#REF!,IF(STDEV(PREENCHER!$X39:$Z39)/AVERAGE(PREENCHER!$X39:$Z39)&gt;#REF!,IF(STDEV(PREENCHER!$Y39:$AA39)/AVERAGE(PREENCHER!$Y39:$AA39)&gt;#REF!,#REF!,AVERAGE(PREENCHER!$Y39:$AA39)),AVERAGE(PREENCHER!$X39:$Z39)),AVERAGE(PREENCHER!$W39:$Y39)),AVERAGE(PREENCHER!$V39:$X39)))))</f>
        <v>#REF!</v>
      </c>
      <c r="AS39" s="2">
        <f t="shared" si="24"/>
      </c>
      <c r="AW39" s="15">
        <f t="shared" si="19"/>
      </c>
      <c r="AX39" s="17">
        <f t="shared" si="20"/>
      </c>
      <c r="AY39" s="15">
        <f t="shared" si="21"/>
      </c>
      <c r="AZ39" s="59">
        <f>IF(ISERROR(IF(#REF!&gt;#REF!,(#REF!-#REF!)/#REF!,"")),"",IF(#REF!&gt;#REF!,(#REF!-#REF!)/#REF!,""))</f>
      </c>
      <c r="BA39" s="15">
        <f t="shared" si="25"/>
      </c>
    </row>
    <row r="40" spans="1:53" ht="15.75" hidden="1">
      <c r="A40" s="20"/>
      <c r="B40" s="12"/>
      <c r="C40" s="21"/>
      <c r="D40" s="22"/>
      <c r="E40" s="23"/>
      <c r="F40" s="23"/>
      <c r="G40" s="23"/>
      <c r="H40" s="24">
        <f t="shared" si="22"/>
      </c>
      <c r="I40" s="16">
        <f t="shared" si="23"/>
      </c>
      <c r="J40" s="11"/>
      <c r="K40" s="52">
        <f t="shared" si="0"/>
        <v>0</v>
      </c>
      <c r="L40" s="47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</c>
      <c r="P40" s="48">
        <f t="shared" si="5"/>
      </c>
      <c r="Q40" s="49">
        <f t="shared" si="6"/>
      </c>
      <c r="R40" s="50">
        <f t="shared" si="26"/>
      </c>
      <c r="S40" s="11"/>
      <c r="T40" s="11"/>
      <c r="U40" s="1"/>
      <c r="V40" s="7">
        <f t="shared" si="7"/>
      </c>
      <c r="W40" s="7">
        <f t="shared" si="8"/>
      </c>
      <c r="X40" s="7">
        <f t="shared" si="9"/>
      </c>
      <c r="Y40" s="7">
        <f t="shared" si="10"/>
      </c>
      <c r="Z40" s="7">
        <f t="shared" si="11"/>
      </c>
      <c r="AA40" s="7">
        <f t="shared" si="12"/>
      </c>
      <c r="AB40" s="7">
        <f t="shared" si="13"/>
      </c>
      <c r="AC40" s="7">
        <f t="shared" si="14"/>
      </c>
      <c r="AD40" s="7">
        <f t="shared" si="15"/>
      </c>
      <c r="AE40" s="7">
        <f t="shared" si="16"/>
      </c>
      <c r="AF40" s="1"/>
      <c r="AG40" s="10" t="e">
        <f>IF(#REF!&gt;=1000,TEXT(#REF!,"0.000,00"),TEXT(#REF!,"0,00"))</f>
        <v>#REF!</v>
      </c>
      <c r="AH40" s="10" t="str">
        <f t="shared" si="17"/>
        <v>0,00</v>
      </c>
      <c r="AI40" s="10" t="e">
        <f>IF(#REF!&gt;=1000,TEXT(#REF!,"0.000,00"),TEXT(#REF!,"0,00"))</f>
        <v>#REF!</v>
      </c>
      <c r="AJ40" s="10" t="str">
        <f t="shared" si="18"/>
        <v>0,00</v>
      </c>
      <c r="AK40" s="10" t="e">
        <f>IF(#REF!&gt;=1000,TEXT(#REF!,"0.000,00"),TEXT(#REF!,"0,00"))</f>
        <v>#REF!</v>
      </c>
      <c r="AL40" s="10" t="e">
        <f>IF(#REF!&gt;=1000,TEXT(#REF!,"0.000,00"),TEXT(#REF!,"0,00"))</f>
        <v>#REF!</v>
      </c>
      <c r="AM40" s="10" t="e">
        <f>IF(#REF!&gt;=1000,TEXT(#REF!,"0.000,00"),TEXT(#REF!,"0,00"))</f>
        <v>#REF!</v>
      </c>
      <c r="AN40" s="10" t="e">
        <f>IF(#REF!&gt;=1000,TEXT(#REF!,"0.000,00"),TEXT(#REF!,"0,00"))</f>
        <v>#REF!</v>
      </c>
      <c r="AO40" s="10" t="e">
        <f>IF(#REF!&gt;=1000,TEXT(#REF!,"0.000,00"),TEXT(#REF!,"0,00"))</f>
        <v>#REF!</v>
      </c>
      <c r="AP40" s="10" t="e">
        <f>IF(#REF!&gt;=1000,TEXT(#REF!,"0.000,00"),TEXT(#REF!,"0,00"))</f>
        <v>#REF!</v>
      </c>
      <c r="AQ40" s="1"/>
      <c r="AR40" s="2" t="e">
        <f>IF(PREENCHER!AB40="",#REF!,IF(PREENCHER!AC40="",#REF!,IF(PREENCHER!AD40="",#REF!,IF(STDEV(PREENCHER!$V40:$X40)/AVERAGE(PREENCHER!$V40:$X40)&gt;#REF!,IF(STDEV(PREENCHER!$W40:$Y40)/AVERAGE(PREENCHER!$W40:$Y40)&gt;#REF!,IF(STDEV(PREENCHER!$X40:$Z40)/AVERAGE(PREENCHER!$X40:$Z40)&gt;#REF!,IF(STDEV(PREENCHER!$Y40:$AA40)/AVERAGE(PREENCHER!$Y40:$AA40)&gt;#REF!,#REF!,AVERAGE(PREENCHER!$Y40:$AA40)),AVERAGE(PREENCHER!$X40:$Z40)),AVERAGE(PREENCHER!$W40:$Y40)),AVERAGE(PREENCHER!$V40:$X40)))))</f>
        <v>#REF!</v>
      </c>
      <c r="AS40" s="2">
        <f t="shared" si="24"/>
      </c>
      <c r="AW40" s="15">
        <f t="shared" si="19"/>
      </c>
      <c r="AX40" s="17">
        <f t="shared" si="20"/>
      </c>
      <c r="AY40" s="15">
        <f t="shared" si="21"/>
      </c>
      <c r="AZ40" s="59">
        <f>IF(ISERROR(IF(#REF!&gt;#REF!,(#REF!-#REF!)/#REF!,"")),"",IF(#REF!&gt;#REF!,(#REF!-#REF!)/#REF!,""))</f>
      </c>
      <c r="BA40" s="15">
        <f t="shared" si="25"/>
      </c>
    </row>
    <row r="41" spans="1:53" ht="15.75" hidden="1">
      <c r="A41" s="27"/>
      <c r="B41" s="28"/>
      <c r="C41" s="29"/>
      <c r="D41" s="26"/>
      <c r="E41" s="33"/>
      <c r="F41" s="33"/>
      <c r="G41" s="33"/>
      <c r="H41" s="34">
        <f t="shared" si="22"/>
      </c>
      <c r="I41" s="35">
        <f t="shared" si="23"/>
      </c>
      <c r="J41" s="11"/>
      <c r="K41" s="51">
        <f t="shared" si="0"/>
        <v>0</v>
      </c>
      <c r="L41" s="53">
        <f t="shared" si="1"/>
        <v>0</v>
      </c>
      <c r="M41" s="54">
        <f t="shared" si="2"/>
        <v>0</v>
      </c>
      <c r="N41" s="54">
        <f t="shared" si="3"/>
        <v>0</v>
      </c>
      <c r="O41" s="54">
        <f t="shared" si="4"/>
      </c>
      <c r="P41" s="54">
        <f t="shared" si="5"/>
      </c>
      <c r="Q41" s="55">
        <f t="shared" si="6"/>
      </c>
      <c r="R41" s="56">
        <f t="shared" si="26"/>
      </c>
      <c r="S41" s="11"/>
      <c r="T41" s="11"/>
      <c r="U41" s="1"/>
      <c r="V41" s="7">
        <f t="shared" si="7"/>
      </c>
      <c r="W41" s="7">
        <f t="shared" si="8"/>
      </c>
      <c r="X41" s="7">
        <f t="shared" si="9"/>
      </c>
      <c r="Y41" s="7">
        <f t="shared" si="10"/>
      </c>
      <c r="Z41" s="7">
        <f t="shared" si="11"/>
      </c>
      <c r="AA41" s="7">
        <f t="shared" si="12"/>
      </c>
      <c r="AB41" s="7">
        <f t="shared" si="13"/>
      </c>
      <c r="AC41" s="7">
        <f t="shared" si="14"/>
      </c>
      <c r="AD41" s="7">
        <f t="shared" si="15"/>
      </c>
      <c r="AE41" s="7">
        <f t="shared" si="16"/>
      </c>
      <c r="AF41" s="1"/>
      <c r="AG41" s="10" t="e">
        <f>IF(#REF!&gt;=1000,TEXT(#REF!,"0.000,00"),TEXT(#REF!,"0,00"))</f>
        <v>#REF!</v>
      </c>
      <c r="AH41" s="10" t="str">
        <f t="shared" si="17"/>
        <v>0,00</v>
      </c>
      <c r="AI41" s="10" t="e">
        <f>IF(#REF!&gt;=1000,TEXT(#REF!,"0.000,00"),TEXT(#REF!,"0,00"))</f>
        <v>#REF!</v>
      </c>
      <c r="AJ41" s="10" t="str">
        <f t="shared" si="18"/>
        <v>0,00</v>
      </c>
      <c r="AK41" s="10" t="e">
        <f>IF(#REF!&gt;=1000,TEXT(#REF!,"0.000,00"),TEXT(#REF!,"0,00"))</f>
        <v>#REF!</v>
      </c>
      <c r="AL41" s="10" t="e">
        <f>IF(#REF!&gt;=1000,TEXT(#REF!,"0.000,00"),TEXT(#REF!,"0,00"))</f>
        <v>#REF!</v>
      </c>
      <c r="AM41" s="10" t="e">
        <f>IF(#REF!&gt;=1000,TEXT(#REF!,"0.000,00"),TEXT(#REF!,"0,00"))</f>
        <v>#REF!</v>
      </c>
      <c r="AN41" s="10" t="e">
        <f>IF(#REF!&gt;=1000,TEXT(#REF!,"0.000,00"),TEXT(#REF!,"0,00"))</f>
        <v>#REF!</v>
      </c>
      <c r="AO41" s="10" t="e">
        <f>IF(#REF!&gt;=1000,TEXT(#REF!,"0.000,00"),TEXT(#REF!,"0,00"))</f>
        <v>#REF!</v>
      </c>
      <c r="AP41" s="10" t="e">
        <f>IF(#REF!&gt;=1000,TEXT(#REF!,"0.000,00"),TEXT(#REF!,"0,00"))</f>
        <v>#REF!</v>
      </c>
      <c r="AQ41" s="1"/>
      <c r="AR41" s="2" t="e">
        <f>IF(PREENCHER!AB41="",#REF!,IF(PREENCHER!AC41="",#REF!,IF(PREENCHER!AD41="",#REF!,IF(STDEV(PREENCHER!$V41:$X41)/AVERAGE(PREENCHER!$V41:$X41)&gt;#REF!,IF(STDEV(PREENCHER!$W41:$Y41)/AVERAGE(PREENCHER!$W41:$Y41)&gt;#REF!,IF(STDEV(PREENCHER!$X41:$Z41)/AVERAGE(PREENCHER!$X41:$Z41)&gt;#REF!,IF(STDEV(PREENCHER!$Y41:$AA41)/AVERAGE(PREENCHER!$Y41:$AA41)&gt;#REF!,#REF!,AVERAGE(PREENCHER!$Y41:$AA41)),AVERAGE(PREENCHER!$X41:$Z41)),AVERAGE(PREENCHER!$W41:$Y41)),AVERAGE(PREENCHER!$V41:$X41)))))</f>
        <v>#REF!</v>
      </c>
      <c r="AS41" s="2">
        <f t="shared" si="24"/>
      </c>
      <c r="AW41" s="15">
        <f t="shared" si="19"/>
      </c>
      <c r="AX41" s="17">
        <f t="shared" si="20"/>
      </c>
      <c r="AY41" s="15">
        <f t="shared" si="21"/>
      </c>
      <c r="AZ41" s="59">
        <f>IF(ISERROR(IF(#REF!&gt;#REF!,(#REF!-#REF!)/#REF!,"")),"",IF(#REF!&gt;#REF!,(#REF!-#REF!)/#REF!,""))</f>
      </c>
      <c r="BA41" s="15">
        <f t="shared" si="25"/>
      </c>
    </row>
    <row r="42" spans="1:53" ht="15.75" hidden="1">
      <c r="A42" s="20"/>
      <c r="B42" s="12"/>
      <c r="C42" s="21"/>
      <c r="D42" s="22"/>
      <c r="E42" s="23"/>
      <c r="F42" s="23"/>
      <c r="G42" s="23"/>
      <c r="H42" s="24">
        <f t="shared" si="22"/>
      </c>
      <c r="I42" s="16">
        <f t="shared" si="23"/>
      </c>
      <c r="J42" s="11"/>
      <c r="K42" s="52">
        <f aca="true" t="shared" si="27" ref="K42:K69">IF(ISERROR(COUNTA(E42:G42)),"",COUNTA(E42:G42))</f>
        <v>0</v>
      </c>
      <c r="L42" s="47">
        <f aca="true" t="shared" si="28" ref="L42:L69">IF(ISERROR(COUNT(E42:G42)),"",COUNT(E42:G42))</f>
        <v>0</v>
      </c>
      <c r="M42" s="48">
        <f aca="true" t="shared" si="29" ref="M42:M69">IF(ISERROR(MIN(E42:G42)),"",MIN(E42:G42))</f>
        <v>0</v>
      </c>
      <c r="N42" s="48">
        <f aca="true" t="shared" si="30" ref="N42:N69">IF(ISERROR(MAX(E42:G42)),"",MAX(E42:G42))</f>
        <v>0</v>
      </c>
      <c r="O42" s="48">
        <f aca="true" t="shared" si="31" ref="O42:O69">IF(ISERROR(ROUND(AVERAGE(E42:G42),2)),"",ROUND(AVERAGE(E42:G42),2))</f>
      </c>
      <c r="P42" s="48">
        <f aca="true" t="shared" si="32" ref="P42:P69">IF(ISERROR(MEDIAN(E42:G42)),"",MEDIAN(E42:G42))</f>
      </c>
      <c r="Q42" s="49">
        <f aca="true" t="shared" si="33" ref="Q42:Q69">IF(ISERROR(STDEV(E42:G42)),"",STDEV(E42:G42))</f>
      </c>
      <c r="R42" s="50">
        <f t="shared" si="26"/>
      </c>
      <c r="S42" s="11"/>
      <c r="T42" s="11"/>
      <c r="U42" s="1"/>
      <c r="V42" s="7">
        <f aca="true" t="shared" si="34" ref="V42:V69">IF(COUNT(E42:G42)&lt;1,"",SMALL(E42:G42,1))</f>
      </c>
      <c r="W42" s="7">
        <f aca="true" t="shared" si="35" ref="W42:W69">IF(COUNT(E42:G42)&lt;2,"",SMALL(E42:G42,2))</f>
      </c>
      <c r="X42" s="7">
        <f aca="true" t="shared" si="36" ref="X42:X69">IF(COUNT(E42:G42)&lt;3,"",SMALL(E42:G42,3))</f>
      </c>
      <c r="Y42" s="7">
        <f aca="true" t="shared" si="37" ref="Y42:Y69">IF(COUNT(E42:G42)&lt;4,"",SMALL(E42:G42,4))</f>
      </c>
      <c r="Z42" s="7">
        <f aca="true" t="shared" si="38" ref="Z42:Z69">IF(COUNT(E42:G42)&lt;5,"",SMALL(E42:G42,5))</f>
      </c>
      <c r="AA42" s="7">
        <f aca="true" t="shared" si="39" ref="AA42:AA69">IF(COUNT(E42:G42)&lt;6,"",SMALL(E42:G42,6))</f>
      </c>
      <c r="AB42" s="7">
        <f aca="true" t="shared" si="40" ref="AB42:AB69">IF(COUNT(E42:G42)&lt;3,"",AVERAGE(V42:X42))</f>
      </c>
      <c r="AC42" s="7">
        <f aca="true" t="shared" si="41" ref="AC42:AC69">IF(COUNT(E42:G42)&lt;4,"",AVERAGE(W42:Y42))</f>
      </c>
      <c r="AD42" s="7">
        <f aca="true" t="shared" si="42" ref="AD42:AD69">IF(COUNT(E42:G42)&lt;5,"",AVERAGE(X42:Z42))</f>
      </c>
      <c r="AE42" s="7">
        <f aca="true" t="shared" si="43" ref="AE42:AE69">IF(COUNT(E42:G42)&lt;6,"",AVERAGE(Y42:AA42))</f>
      </c>
      <c r="AF42" s="1"/>
      <c r="AG42" s="10" t="e">
        <f>IF(#REF!&gt;=1000,TEXT(#REF!,"0.000,00"),TEXT(#REF!,"0,00"))</f>
        <v>#REF!</v>
      </c>
      <c r="AH42" s="10" t="str">
        <f aca="true" t="shared" si="44" ref="AH42:AH69">IF(E42&gt;=1000,TEXT(E42,"0.000,00"),TEXT(E42,"0,00"))</f>
        <v>0,00</v>
      </c>
      <c r="AI42" s="10" t="e">
        <f>IF(#REF!&gt;=1000,TEXT(#REF!,"0.000,00"),TEXT(#REF!,"0,00"))</f>
        <v>#REF!</v>
      </c>
      <c r="AJ42" s="10" t="str">
        <f aca="true" t="shared" si="45" ref="AJ42:AJ69">IF(G42&gt;=1000,TEXT(G42,"0.000,00"),TEXT(G42,"0,00"))</f>
        <v>0,00</v>
      </c>
      <c r="AK42" s="10" t="e">
        <f>IF(#REF!&gt;=1000,TEXT(#REF!,"0.000,00"),TEXT(#REF!,"0,00"))</f>
        <v>#REF!</v>
      </c>
      <c r="AL42" s="10" t="e">
        <f>IF(#REF!&gt;=1000,TEXT(#REF!,"0.000,00"),TEXT(#REF!,"0,00"))</f>
        <v>#REF!</v>
      </c>
      <c r="AM42" s="10" t="e">
        <f>IF(#REF!&gt;=1000,TEXT(#REF!,"0.000,00"),TEXT(#REF!,"0,00"))</f>
        <v>#REF!</v>
      </c>
      <c r="AN42" s="10" t="e">
        <f>IF(#REF!&gt;=1000,TEXT(#REF!,"0.000,00"),TEXT(#REF!,"0,00"))</f>
        <v>#REF!</v>
      </c>
      <c r="AO42" s="10" t="e">
        <f>IF(#REF!&gt;=1000,TEXT(#REF!,"0.000,00"),TEXT(#REF!,"0,00"))</f>
        <v>#REF!</v>
      </c>
      <c r="AP42" s="10" t="e">
        <f>IF(#REF!&gt;=1000,TEXT(#REF!,"0.000,00"),TEXT(#REF!,"0,00"))</f>
        <v>#REF!</v>
      </c>
      <c r="AQ42" s="1"/>
      <c r="AR42" s="2" t="e">
        <f>IF(PREENCHER!AB42="",#REF!,IF(PREENCHER!AC42="",#REF!,IF(PREENCHER!AD42="",#REF!,IF(STDEV(PREENCHER!$V42:$X42)/AVERAGE(PREENCHER!$V42:$X42)&gt;#REF!,IF(STDEV(PREENCHER!$W42:$Y42)/AVERAGE(PREENCHER!$W42:$Y42)&gt;#REF!,IF(STDEV(PREENCHER!$X42:$Z42)/AVERAGE(PREENCHER!$X42:$Z42)&gt;#REF!,IF(STDEV(PREENCHER!$Y42:$AA42)/AVERAGE(PREENCHER!$Y42:$AA42)&gt;#REF!,#REF!,AVERAGE(PREENCHER!$Y42:$AA42)),AVERAGE(PREENCHER!$X42:$Z42)),AVERAGE(PREENCHER!$W42:$Y42)),AVERAGE(PREENCHER!$V42:$X42)))))</f>
        <v>#REF!</v>
      </c>
      <c r="AS42" s="2">
        <f t="shared" si="24"/>
      </c>
      <c r="AW42" s="15">
        <f aca="true" t="shared" si="46" ref="AW42:AW69">IF(ISERROR(IF(COUNT(E42:G42)=2,"Apenas dois preços comparativos válidos. ","")),"",IF(COUNT(E42:G42)=2,"Apenas dois preços comparativos válidos. ",""))</f>
      </c>
      <c r="AX42" s="17">
        <f aca="true" t="shared" si="47" ref="AX42:AX69">IF(ISERROR(IF(COUNT(E42:G42)=1,"Apenas um preço comparativo válido. ","")),"",IF(COUNT(E42:G42)=1,"Apenas um preço comparativo válido. ",""))</f>
      </c>
      <c r="AY42" s="15">
        <f aca="true" t="shared" si="48" ref="AY42:AY69">IF(A42="","",IF(ISERROR(IF(COUNT(E42:G42)=0,"Nenhum preço comparativo válido. ","")),"",IF(COUNT(E42:G42)=0,"Nenhum preço comparativo válido. ","")))</f>
      </c>
      <c r="AZ42" s="59">
        <f>IF(ISERROR(IF(#REF!&gt;#REF!,(#REF!-#REF!)/#REF!,"")),"",IF(#REF!&gt;#REF!,(#REF!-#REF!)/#REF!,""))</f>
      </c>
      <c r="BA42" s="15">
        <f t="shared" si="25"/>
      </c>
    </row>
    <row r="43" spans="1:53" ht="15.75" hidden="1">
      <c r="A43" s="27"/>
      <c r="B43" s="28"/>
      <c r="C43" s="29"/>
      <c r="D43" s="26"/>
      <c r="E43" s="33"/>
      <c r="F43" s="33"/>
      <c r="G43" s="33"/>
      <c r="H43" s="34">
        <f aca="true" t="shared" si="49" ref="H43:H69">IF(ISERROR(ROUND(AVERAGE(E43:G43),2)),"",ROUND(AVERAGE(E43:G43),2))</f>
      </c>
      <c r="I43" s="35">
        <f aca="true" t="shared" si="50" ref="I43:I69">IF(A43="","",CONCATENATE($AW43,$AX43,$AY43,$BA43))</f>
      </c>
      <c r="J43" s="11"/>
      <c r="K43" s="51">
        <f t="shared" si="27"/>
        <v>0</v>
      </c>
      <c r="L43" s="53">
        <f t="shared" si="28"/>
        <v>0</v>
      </c>
      <c r="M43" s="54">
        <f t="shared" si="29"/>
        <v>0</v>
      </c>
      <c r="N43" s="54">
        <f t="shared" si="30"/>
        <v>0</v>
      </c>
      <c r="O43" s="54">
        <f t="shared" si="31"/>
      </c>
      <c r="P43" s="54">
        <f t="shared" si="32"/>
      </c>
      <c r="Q43" s="55">
        <f t="shared" si="33"/>
      </c>
      <c r="R43" s="56">
        <f t="shared" si="26"/>
      </c>
      <c r="S43" s="11"/>
      <c r="T43" s="11"/>
      <c r="U43" s="1"/>
      <c r="V43" s="7">
        <f t="shared" si="34"/>
      </c>
      <c r="W43" s="7">
        <f t="shared" si="35"/>
      </c>
      <c r="X43" s="7">
        <f t="shared" si="36"/>
      </c>
      <c r="Y43" s="7">
        <f t="shared" si="37"/>
      </c>
      <c r="Z43" s="7">
        <f t="shared" si="38"/>
      </c>
      <c r="AA43" s="7">
        <f t="shared" si="39"/>
      </c>
      <c r="AB43" s="7">
        <f t="shared" si="40"/>
      </c>
      <c r="AC43" s="7">
        <f t="shared" si="41"/>
      </c>
      <c r="AD43" s="7">
        <f t="shared" si="42"/>
      </c>
      <c r="AE43" s="7">
        <f t="shared" si="43"/>
      </c>
      <c r="AF43" s="1"/>
      <c r="AG43" s="10" t="e">
        <f>IF(#REF!&gt;=1000,TEXT(#REF!,"0.000,00"),TEXT(#REF!,"0,00"))</f>
        <v>#REF!</v>
      </c>
      <c r="AH43" s="10" t="str">
        <f t="shared" si="44"/>
        <v>0,00</v>
      </c>
      <c r="AI43" s="10" t="e">
        <f>IF(#REF!&gt;=1000,TEXT(#REF!,"0.000,00"),TEXT(#REF!,"0,00"))</f>
        <v>#REF!</v>
      </c>
      <c r="AJ43" s="10" t="str">
        <f t="shared" si="45"/>
        <v>0,00</v>
      </c>
      <c r="AK43" s="10" t="e">
        <f>IF(#REF!&gt;=1000,TEXT(#REF!,"0.000,00"),TEXT(#REF!,"0,00"))</f>
        <v>#REF!</v>
      </c>
      <c r="AL43" s="10" t="e">
        <f>IF(#REF!&gt;=1000,TEXT(#REF!,"0.000,00"),TEXT(#REF!,"0,00"))</f>
        <v>#REF!</v>
      </c>
      <c r="AM43" s="10" t="e">
        <f>IF(#REF!&gt;=1000,TEXT(#REF!,"0.000,00"),TEXT(#REF!,"0,00"))</f>
        <v>#REF!</v>
      </c>
      <c r="AN43" s="10" t="e">
        <f>IF(#REF!&gt;=1000,TEXT(#REF!,"0.000,00"),TEXT(#REF!,"0,00"))</f>
        <v>#REF!</v>
      </c>
      <c r="AO43" s="10" t="e">
        <f>IF(#REF!&gt;=1000,TEXT(#REF!,"0.000,00"),TEXT(#REF!,"0,00"))</f>
        <v>#REF!</v>
      </c>
      <c r="AP43" s="10" t="e">
        <f>IF(#REF!&gt;=1000,TEXT(#REF!,"0.000,00"),TEXT(#REF!,"0,00"))</f>
        <v>#REF!</v>
      </c>
      <c r="AQ43" s="1"/>
      <c r="AR43" s="2" t="e">
        <f>IF(PREENCHER!AB43="",#REF!,IF(PREENCHER!AC43="",#REF!,IF(PREENCHER!AD43="",#REF!,IF(STDEV(PREENCHER!$V43:$X43)/AVERAGE(PREENCHER!$V43:$X43)&gt;#REF!,IF(STDEV(PREENCHER!$W43:$Y43)/AVERAGE(PREENCHER!$W43:$Y43)&gt;#REF!,IF(STDEV(PREENCHER!$X43:$Z43)/AVERAGE(PREENCHER!$X43:$Z43)&gt;#REF!,IF(STDEV(PREENCHER!$Y43:$AA43)/AVERAGE(PREENCHER!$Y43:$AA43)&gt;#REF!,#REF!,AVERAGE(PREENCHER!$Y43:$AA43)),AVERAGE(PREENCHER!$X43:$Z43)),AVERAGE(PREENCHER!$W43:$Y43)),AVERAGE(PREENCHER!$V43:$X43)))))</f>
        <v>#REF!</v>
      </c>
      <c r="AS43" s="2">
        <f t="shared" si="24"/>
      </c>
      <c r="AW43" s="15">
        <f t="shared" si="46"/>
      </c>
      <c r="AX43" s="17">
        <f t="shared" si="47"/>
      </c>
      <c r="AY43" s="15">
        <f t="shared" si="48"/>
      </c>
      <c r="AZ43" s="59">
        <f>IF(ISERROR(IF(#REF!&gt;#REF!,(#REF!-#REF!)/#REF!,"")),"",IF(#REF!&gt;#REF!,(#REF!-#REF!)/#REF!,""))</f>
      </c>
      <c r="BA43" s="15">
        <f t="shared" si="25"/>
      </c>
    </row>
    <row r="44" spans="1:53" ht="15.75" hidden="1">
      <c r="A44" s="20"/>
      <c r="B44" s="12"/>
      <c r="C44" s="21"/>
      <c r="D44" s="22"/>
      <c r="E44" s="23"/>
      <c r="F44" s="23"/>
      <c r="G44" s="23"/>
      <c r="H44" s="24">
        <f t="shared" si="49"/>
      </c>
      <c r="I44" s="16">
        <f t="shared" si="50"/>
      </c>
      <c r="J44" s="11"/>
      <c r="K44" s="52">
        <f t="shared" si="27"/>
        <v>0</v>
      </c>
      <c r="L44" s="47">
        <f t="shared" si="28"/>
        <v>0</v>
      </c>
      <c r="M44" s="48">
        <f t="shared" si="29"/>
        <v>0</v>
      </c>
      <c r="N44" s="48">
        <f t="shared" si="30"/>
        <v>0</v>
      </c>
      <c r="O44" s="48">
        <f t="shared" si="31"/>
      </c>
      <c r="P44" s="48">
        <f t="shared" si="32"/>
      </c>
      <c r="Q44" s="49">
        <f t="shared" si="33"/>
      </c>
      <c r="R44" s="50">
        <f t="shared" si="26"/>
      </c>
      <c r="S44" s="11"/>
      <c r="T44" s="11"/>
      <c r="U44" s="1"/>
      <c r="V44" s="7">
        <f t="shared" si="34"/>
      </c>
      <c r="W44" s="7">
        <f t="shared" si="35"/>
      </c>
      <c r="X44" s="7">
        <f t="shared" si="36"/>
      </c>
      <c r="Y44" s="7">
        <f t="shared" si="37"/>
      </c>
      <c r="Z44" s="7">
        <f t="shared" si="38"/>
      </c>
      <c r="AA44" s="7">
        <f t="shared" si="39"/>
      </c>
      <c r="AB44" s="7">
        <f t="shared" si="40"/>
      </c>
      <c r="AC44" s="7">
        <f t="shared" si="41"/>
      </c>
      <c r="AD44" s="7">
        <f t="shared" si="42"/>
      </c>
      <c r="AE44" s="7">
        <f t="shared" si="43"/>
      </c>
      <c r="AF44" s="1"/>
      <c r="AG44" s="10" t="e">
        <f>IF(#REF!&gt;=1000,TEXT(#REF!,"0.000,00"),TEXT(#REF!,"0,00"))</f>
        <v>#REF!</v>
      </c>
      <c r="AH44" s="10" t="str">
        <f t="shared" si="44"/>
        <v>0,00</v>
      </c>
      <c r="AI44" s="10" t="e">
        <f>IF(#REF!&gt;=1000,TEXT(#REF!,"0.000,00"),TEXT(#REF!,"0,00"))</f>
        <v>#REF!</v>
      </c>
      <c r="AJ44" s="10" t="str">
        <f t="shared" si="45"/>
        <v>0,00</v>
      </c>
      <c r="AK44" s="10" t="e">
        <f>IF(#REF!&gt;=1000,TEXT(#REF!,"0.000,00"),TEXT(#REF!,"0,00"))</f>
        <v>#REF!</v>
      </c>
      <c r="AL44" s="10" t="e">
        <f>IF(#REF!&gt;=1000,TEXT(#REF!,"0.000,00"),TEXT(#REF!,"0,00"))</f>
        <v>#REF!</v>
      </c>
      <c r="AM44" s="10" t="e">
        <f>IF(#REF!&gt;=1000,TEXT(#REF!,"0.000,00"),TEXT(#REF!,"0,00"))</f>
        <v>#REF!</v>
      </c>
      <c r="AN44" s="10" t="e">
        <f>IF(#REF!&gt;=1000,TEXT(#REF!,"0.000,00"),TEXT(#REF!,"0,00"))</f>
        <v>#REF!</v>
      </c>
      <c r="AO44" s="10" t="e">
        <f>IF(#REF!&gt;=1000,TEXT(#REF!,"0.000,00"),TEXT(#REF!,"0,00"))</f>
        <v>#REF!</v>
      </c>
      <c r="AP44" s="10" t="e">
        <f>IF(#REF!&gt;=1000,TEXT(#REF!,"0.000,00"),TEXT(#REF!,"0,00"))</f>
        <v>#REF!</v>
      </c>
      <c r="AQ44" s="1"/>
      <c r="AR44" s="2" t="e">
        <f>IF(PREENCHER!AB44="",#REF!,IF(PREENCHER!AC44="",#REF!,IF(PREENCHER!AD44="",#REF!,IF(STDEV(PREENCHER!$V44:$X44)/AVERAGE(PREENCHER!$V44:$X44)&gt;#REF!,IF(STDEV(PREENCHER!$W44:$Y44)/AVERAGE(PREENCHER!$W44:$Y44)&gt;#REF!,IF(STDEV(PREENCHER!$X44:$Z44)/AVERAGE(PREENCHER!$X44:$Z44)&gt;#REF!,IF(STDEV(PREENCHER!$Y44:$AA44)/AVERAGE(PREENCHER!$Y44:$AA44)&gt;#REF!,#REF!,AVERAGE(PREENCHER!$Y44:$AA44)),AVERAGE(PREENCHER!$X44:$Z44)),AVERAGE(PREENCHER!$W44:$Y44)),AVERAGE(PREENCHER!$V44:$X44)))))</f>
        <v>#REF!</v>
      </c>
      <c r="AS44" s="2">
        <f t="shared" si="24"/>
      </c>
      <c r="AW44" s="15">
        <f t="shared" si="46"/>
      </c>
      <c r="AX44" s="17">
        <f t="shared" si="47"/>
      </c>
      <c r="AY44" s="15">
        <f t="shared" si="48"/>
      </c>
      <c r="AZ44" s="59">
        <f>IF(ISERROR(IF(#REF!&gt;#REF!,(#REF!-#REF!)/#REF!,"")),"",IF(#REF!&gt;#REF!,(#REF!-#REF!)/#REF!,""))</f>
      </c>
      <c r="BA44" s="15">
        <f t="shared" si="25"/>
      </c>
    </row>
    <row r="45" spans="1:53" ht="15.75" hidden="1">
      <c r="A45" s="27"/>
      <c r="B45" s="28"/>
      <c r="C45" s="29"/>
      <c r="D45" s="26"/>
      <c r="E45" s="33"/>
      <c r="F45" s="33"/>
      <c r="G45" s="33"/>
      <c r="H45" s="34">
        <f t="shared" si="49"/>
      </c>
      <c r="I45" s="35">
        <f t="shared" si="50"/>
      </c>
      <c r="J45" s="11"/>
      <c r="K45" s="51">
        <f t="shared" si="27"/>
        <v>0</v>
      </c>
      <c r="L45" s="53">
        <f t="shared" si="28"/>
        <v>0</v>
      </c>
      <c r="M45" s="54">
        <f t="shared" si="29"/>
        <v>0</v>
      </c>
      <c r="N45" s="54">
        <f t="shared" si="30"/>
        <v>0</v>
      </c>
      <c r="O45" s="54">
        <f t="shared" si="31"/>
      </c>
      <c r="P45" s="54">
        <f t="shared" si="32"/>
      </c>
      <c r="Q45" s="55">
        <f t="shared" si="33"/>
      </c>
      <c r="R45" s="56">
        <f t="shared" si="26"/>
      </c>
      <c r="S45" s="11"/>
      <c r="T45" s="11"/>
      <c r="U45" s="1"/>
      <c r="V45" s="7">
        <f t="shared" si="34"/>
      </c>
      <c r="W45" s="7">
        <f t="shared" si="35"/>
      </c>
      <c r="X45" s="7">
        <f t="shared" si="36"/>
      </c>
      <c r="Y45" s="7">
        <f t="shared" si="37"/>
      </c>
      <c r="Z45" s="7">
        <f t="shared" si="38"/>
      </c>
      <c r="AA45" s="7">
        <f t="shared" si="39"/>
      </c>
      <c r="AB45" s="7">
        <f t="shared" si="40"/>
      </c>
      <c r="AC45" s="7">
        <f t="shared" si="41"/>
      </c>
      <c r="AD45" s="7">
        <f t="shared" si="42"/>
      </c>
      <c r="AE45" s="7">
        <f t="shared" si="43"/>
      </c>
      <c r="AF45" s="1"/>
      <c r="AG45" s="10" t="e">
        <f>IF(#REF!&gt;=1000,TEXT(#REF!,"0.000,00"),TEXT(#REF!,"0,00"))</f>
        <v>#REF!</v>
      </c>
      <c r="AH45" s="10" t="str">
        <f t="shared" si="44"/>
        <v>0,00</v>
      </c>
      <c r="AI45" s="10" t="e">
        <f>IF(#REF!&gt;=1000,TEXT(#REF!,"0.000,00"),TEXT(#REF!,"0,00"))</f>
        <v>#REF!</v>
      </c>
      <c r="AJ45" s="10" t="str">
        <f t="shared" si="45"/>
        <v>0,00</v>
      </c>
      <c r="AK45" s="10" t="e">
        <f>IF(#REF!&gt;=1000,TEXT(#REF!,"0.000,00"),TEXT(#REF!,"0,00"))</f>
        <v>#REF!</v>
      </c>
      <c r="AL45" s="10" t="e">
        <f>IF(#REF!&gt;=1000,TEXT(#REF!,"0.000,00"),TEXT(#REF!,"0,00"))</f>
        <v>#REF!</v>
      </c>
      <c r="AM45" s="10" t="e">
        <f>IF(#REF!&gt;=1000,TEXT(#REF!,"0.000,00"),TEXT(#REF!,"0,00"))</f>
        <v>#REF!</v>
      </c>
      <c r="AN45" s="10" t="e">
        <f>IF(#REF!&gt;=1000,TEXT(#REF!,"0.000,00"),TEXT(#REF!,"0,00"))</f>
        <v>#REF!</v>
      </c>
      <c r="AO45" s="10" t="e">
        <f>IF(#REF!&gt;=1000,TEXT(#REF!,"0.000,00"),TEXT(#REF!,"0,00"))</f>
        <v>#REF!</v>
      </c>
      <c r="AP45" s="10" t="e">
        <f>IF(#REF!&gt;=1000,TEXT(#REF!,"0.000,00"),TEXT(#REF!,"0,00"))</f>
        <v>#REF!</v>
      </c>
      <c r="AQ45" s="1"/>
      <c r="AR45" s="2" t="e">
        <f>IF(PREENCHER!AB45="",#REF!,IF(PREENCHER!AC45="",#REF!,IF(PREENCHER!AD45="",#REF!,IF(STDEV(PREENCHER!$V45:$X45)/AVERAGE(PREENCHER!$V45:$X45)&gt;#REF!,IF(STDEV(PREENCHER!$W45:$Y45)/AVERAGE(PREENCHER!$W45:$Y45)&gt;#REF!,IF(STDEV(PREENCHER!$X45:$Z45)/AVERAGE(PREENCHER!$X45:$Z45)&gt;#REF!,IF(STDEV(PREENCHER!$Y45:$AA45)/AVERAGE(PREENCHER!$Y45:$AA45)&gt;#REF!,#REF!,AVERAGE(PREENCHER!$Y45:$AA45)),AVERAGE(PREENCHER!$X45:$Z45)),AVERAGE(PREENCHER!$W45:$Y45)),AVERAGE(PREENCHER!$V45:$X45)))))</f>
        <v>#REF!</v>
      </c>
      <c r="AS45" s="2">
        <f t="shared" si="24"/>
      </c>
      <c r="AW45" s="15">
        <f t="shared" si="46"/>
      </c>
      <c r="AX45" s="17">
        <f t="shared" si="47"/>
      </c>
      <c r="AY45" s="15">
        <f t="shared" si="48"/>
      </c>
      <c r="AZ45" s="59">
        <f>IF(ISERROR(IF(#REF!&gt;#REF!,(#REF!-#REF!)/#REF!,"")),"",IF(#REF!&gt;#REF!,(#REF!-#REF!)/#REF!,""))</f>
      </c>
      <c r="BA45" s="15">
        <f t="shared" si="25"/>
      </c>
    </row>
    <row r="46" spans="1:53" ht="15.75" hidden="1">
      <c r="A46" s="20"/>
      <c r="B46" s="12"/>
      <c r="C46" s="21"/>
      <c r="D46" s="22"/>
      <c r="E46" s="23"/>
      <c r="F46" s="23"/>
      <c r="G46" s="23"/>
      <c r="H46" s="24">
        <f t="shared" si="49"/>
      </c>
      <c r="I46" s="16">
        <f t="shared" si="50"/>
      </c>
      <c r="J46" s="11"/>
      <c r="K46" s="52">
        <f t="shared" si="27"/>
        <v>0</v>
      </c>
      <c r="L46" s="47">
        <f t="shared" si="28"/>
        <v>0</v>
      </c>
      <c r="M46" s="48">
        <f t="shared" si="29"/>
        <v>0</v>
      </c>
      <c r="N46" s="48">
        <f t="shared" si="30"/>
        <v>0</v>
      </c>
      <c r="O46" s="48">
        <f t="shared" si="31"/>
      </c>
      <c r="P46" s="48">
        <f t="shared" si="32"/>
      </c>
      <c r="Q46" s="49">
        <f t="shared" si="33"/>
      </c>
      <c r="R46" s="50">
        <f t="shared" si="26"/>
      </c>
      <c r="S46" s="11"/>
      <c r="T46" s="11"/>
      <c r="U46" s="1"/>
      <c r="V46" s="7">
        <f t="shared" si="34"/>
      </c>
      <c r="W46" s="7">
        <f t="shared" si="35"/>
      </c>
      <c r="X46" s="7">
        <f t="shared" si="36"/>
      </c>
      <c r="Y46" s="7">
        <f t="shared" si="37"/>
      </c>
      <c r="Z46" s="7">
        <f t="shared" si="38"/>
      </c>
      <c r="AA46" s="7">
        <f t="shared" si="39"/>
      </c>
      <c r="AB46" s="7">
        <f t="shared" si="40"/>
      </c>
      <c r="AC46" s="7">
        <f t="shared" si="41"/>
      </c>
      <c r="AD46" s="7">
        <f t="shared" si="42"/>
      </c>
      <c r="AE46" s="7">
        <f t="shared" si="43"/>
      </c>
      <c r="AF46" s="1"/>
      <c r="AG46" s="10" t="e">
        <f>IF(#REF!&gt;=1000,TEXT(#REF!,"0.000,00"),TEXT(#REF!,"0,00"))</f>
        <v>#REF!</v>
      </c>
      <c r="AH46" s="10" t="str">
        <f t="shared" si="44"/>
        <v>0,00</v>
      </c>
      <c r="AI46" s="10" t="e">
        <f>IF(#REF!&gt;=1000,TEXT(#REF!,"0.000,00"),TEXT(#REF!,"0,00"))</f>
        <v>#REF!</v>
      </c>
      <c r="AJ46" s="10" t="str">
        <f t="shared" si="45"/>
        <v>0,00</v>
      </c>
      <c r="AK46" s="10" t="e">
        <f>IF(#REF!&gt;=1000,TEXT(#REF!,"0.000,00"),TEXT(#REF!,"0,00"))</f>
        <v>#REF!</v>
      </c>
      <c r="AL46" s="10" t="e">
        <f>IF(#REF!&gt;=1000,TEXT(#REF!,"0.000,00"),TEXT(#REF!,"0,00"))</f>
        <v>#REF!</v>
      </c>
      <c r="AM46" s="10" t="e">
        <f>IF(#REF!&gt;=1000,TEXT(#REF!,"0.000,00"),TEXT(#REF!,"0,00"))</f>
        <v>#REF!</v>
      </c>
      <c r="AN46" s="10" t="e">
        <f>IF(#REF!&gt;=1000,TEXT(#REF!,"0.000,00"),TEXT(#REF!,"0,00"))</f>
        <v>#REF!</v>
      </c>
      <c r="AO46" s="10" t="e">
        <f>IF(#REF!&gt;=1000,TEXT(#REF!,"0.000,00"),TEXT(#REF!,"0,00"))</f>
        <v>#REF!</v>
      </c>
      <c r="AP46" s="10" t="e">
        <f>IF(#REF!&gt;=1000,TEXT(#REF!,"0.000,00"),TEXT(#REF!,"0,00"))</f>
        <v>#REF!</v>
      </c>
      <c r="AQ46" s="1"/>
      <c r="AR46" s="2" t="e">
        <f>IF(PREENCHER!AB46="",#REF!,IF(PREENCHER!AC46="",#REF!,IF(PREENCHER!AD46="",#REF!,IF(STDEV(PREENCHER!$V46:$X46)/AVERAGE(PREENCHER!$V46:$X46)&gt;#REF!,IF(STDEV(PREENCHER!$W46:$Y46)/AVERAGE(PREENCHER!$W46:$Y46)&gt;#REF!,IF(STDEV(PREENCHER!$X46:$Z46)/AVERAGE(PREENCHER!$X46:$Z46)&gt;#REF!,IF(STDEV(PREENCHER!$Y46:$AA46)/AVERAGE(PREENCHER!$Y46:$AA46)&gt;#REF!,#REF!,AVERAGE(PREENCHER!$Y46:$AA46)),AVERAGE(PREENCHER!$X46:$Z46)),AVERAGE(PREENCHER!$W46:$Y46)),AVERAGE(PREENCHER!$V46:$X46)))))</f>
        <v>#REF!</v>
      </c>
      <c r="AS46" s="2">
        <f t="shared" si="24"/>
      </c>
      <c r="AW46" s="15">
        <f t="shared" si="46"/>
      </c>
      <c r="AX46" s="17">
        <f t="shared" si="47"/>
      </c>
      <c r="AY46" s="15">
        <f t="shared" si="48"/>
      </c>
      <c r="AZ46" s="59">
        <f>IF(ISERROR(IF(#REF!&gt;#REF!,(#REF!-#REF!)/#REF!,"")),"",IF(#REF!&gt;#REF!,(#REF!-#REF!)/#REF!,""))</f>
      </c>
      <c r="BA46" s="15">
        <f t="shared" si="25"/>
      </c>
    </row>
    <row r="47" spans="1:53" ht="15.75" hidden="1">
      <c r="A47" s="27"/>
      <c r="B47" s="28"/>
      <c r="C47" s="29"/>
      <c r="D47" s="26"/>
      <c r="E47" s="33"/>
      <c r="F47" s="33"/>
      <c r="G47" s="33"/>
      <c r="H47" s="34">
        <f t="shared" si="49"/>
      </c>
      <c r="I47" s="35">
        <f t="shared" si="50"/>
      </c>
      <c r="J47" s="11"/>
      <c r="K47" s="51">
        <f t="shared" si="27"/>
        <v>0</v>
      </c>
      <c r="L47" s="53">
        <f t="shared" si="28"/>
        <v>0</v>
      </c>
      <c r="M47" s="54">
        <f t="shared" si="29"/>
        <v>0</v>
      </c>
      <c r="N47" s="54">
        <f t="shared" si="30"/>
        <v>0</v>
      </c>
      <c r="O47" s="54">
        <f t="shared" si="31"/>
      </c>
      <c r="P47" s="54">
        <f t="shared" si="32"/>
      </c>
      <c r="Q47" s="55">
        <f t="shared" si="33"/>
      </c>
      <c r="R47" s="56">
        <f t="shared" si="26"/>
      </c>
      <c r="S47" s="11"/>
      <c r="T47" s="11"/>
      <c r="U47" s="1"/>
      <c r="V47" s="7">
        <f t="shared" si="34"/>
      </c>
      <c r="W47" s="7">
        <f t="shared" si="35"/>
      </c>
      <c r="X47" s="7">
        <f t="shared" si="36"/>
      </c>
      <c r="Y47" s="7">
        <f t="shared" si="37"/>
      </c>
      <c r="Z47" s="7">
        <f t="shared" si="38"/>
      </c>
      <c r="AA47" s="7">
        <f t="shared" si="39"/>
      </c>
      <c r="AB47" s="7">
        <f t="shared" si="40"/>
      </c>
      <c r="AC47" s="7">
        <f t="shared" si="41"/>
      </c>
      <c r="AD47" s="7">
        <f t="shared" si="42"/>
      </c>
      <c r="AE47" s="7">
        <f t="shared" si="43"/>
      </c>
      <c r="AF47" s="1"/>
      <c r="AG47" s="10" t="e">
        <f>IF(#REF!&gt;=1000,TEXT(#REF!,"0.000,00"),TEXT(#REF!,"0,00"))</f>
        <v>#REF!</v>
      </c>
      <c r="AH47" s="10" t="str">
        <f t="shared" si="44"/>
        <v>0,00</v>
      </c>
      <c r="AI47" s="10" t="e">
        <f>IF(#REF!&gt;=1000,TEXT(#REF!,"0.000,00"),TEXT(#REF!,"0,00"))</f>
        <v>#REF!</v>
      </c>
      <c r="AJ47" s="10" t="str">
        <f t="shared" si="45"/>
        <v>0,00</v>
      </c>
      <c r="AK47" s="10" t="e">
        <f>IF(#REF!&gt;=1000,TEXT(#REF!,"0.000,00"),TEXT(#REF!,"0,00"))</f>
        <v>#REF!</v>
      </c>
      <c r="AL47" s="10" t="e">
        <f>IF(#REF!&gt;=1000,TEXT(#REF!,"0.000,00"),TEXT(#REF!,"0,00"))</f>
        <v>#REF!</v>
      </c>
      <c r="AM47" s="10" t="e">
        <f>IF(#REF!&gt;=1000,TEXT(#REF!,"0.000,00"),TEXT(#REF!,"0,00"))</f>
        <v>#REF!</v>
      </c>
      <c r="AN47" s="10" t="e">
        <f>IF(#REF!&gt;=1000,TEXT(#REF!,"0.000,00"),TEXT(#REF!,"0,00"))</f>
        <v>#REF!</v>
      </c>
      <c r="AO47" s="10" t="e">
        <f>IF(#REF!&gt;=1000,TEXT(#REF!,"0.000,00"),TEXT(#REF!,"0,00"))</f>
        <v>#REF!</v>
      </c>
      <c r="AP47" s="10" t="e">
        <f>IF(#REF!&gt;=1000,TEXT(#REF!,"0.000,00"),TEXT(#REF!,"0,00"))</f>
        <v>#REF!</v>
      </c>
      <c r="AQ47" s="1"/>
      <c r="AR47" s="2" t="e">
        <f>IF(PREENCHER!AB47="",#REF!,IF(PREENCHER!AC47="",#REF!,IF(PREENCHER!AD47="",#REF!,IF(STDEV(PREENCHER!$V47:$X47)/AVERAGE(PREENCHER!$V47:$X47)&gt;#REF!,IF(STDEV(PREENCHER!$W47:$Y47)/AVERAGE(PREENCHER!$W47:$Y47)&gt;#REF!,IF(STDEV(PREENCHER!$X47:$Z47)/AVERAGE(PREENCHER!$X47:$Z47)&gt;#REF!,IF(STDEV(PREENCHER!$Y47:$AA47)/AVERAGE(PREENCHER!$Y47:$AA47)&gt;#REF!,#REF!,AVERAGE(PREENCHER!$Y47:$AA47)),AVERAGE(PREENCHER!$X47:$Z47)),AVERAGE(PREENCHER!$W47:$Y47)),AVERAGE(PREENCHER!$V47:$X47)))))</f>
        <v>#REF!</v>
      </c>
      <c r="AS47" s="2">
        <f t="shared" si="24"/>
      </c>
      <c r="AW47" s="15">
        <f t="shared" si="46"/>
      </c>
      <c r="AX47" s="17">
        <f t="shared" si="47"/>
      </c>
      <c r="AY47" s="15">
        <f t="shared" si="48"/>
      </c>
      <c r="AZ47" s="59">
        <f>IF(ISERROR(IF(#REF!&gt;#REF!,(#REF!-#REF!)/#REF!,"")),"",IF(#REF!&gt;#REF!,(#REF!-#REF!)/#REF!,""))</f>
      </c>
      <c r="BA47" s="15">
        <f t="shared" si="25"/>
      </c>
    </row>
    <row r="48" spans="1:53" ht="15.75" hidden="1">
      <c r="A48" s="20"/>
      <c r="B48" s="12"/>
      <c r="C48" s="21"/>
      <c r="D48" s="22"/>
      <c r="E48" s="23"/>
      <c r="F48" s="23"/>
      <c r="G48" s="23"/>
      <c r="H48" s="24">
        <f t="shared" si="49"/>
      </c>
      <c r="I48" s="16">
        <f t="shared" si="50"/>
      </c>
      <c r="J48" s="11"/>
      <c r="K48" s="52">
        <f t="shared" si="27"/>
        <v>0</v>
      </c>
      <c r="L48" s="47">
        <f t="shared" si="28"/>
        <v>0</v>
      </c>
      <c r="M48" s="48">
        <f t="shared" si="29"/>
        <v>0</v>
      </c>
      <c r="N48" s="48">
        <f t="shared" si="30"/>
        <v>0</v>
      </c>
      <c r="O48" s="48">
        <f t="shared" si="31"/>
      </c>
      <c r="P48" s="48">
        <f t="shared" si="32"/>
      </c>
      <c r="Q48" s="49">
        <f t="shared" si="33"/>
      </c>
      <c r="R48" s="50">
        <f t="shared" si="26"/>
      </c>
      <c r="S48" s="11"/>
      <c r="T48" s="11"/>
      <c r="U48" s="1"/>
      <c r="V48" s="7">
        <f t="shared" si="34"/>
      </c>
      <c r="W48" s="7">
        <f t="shared" si="35"/>
      </c>
      <c r="X48" s="7">
        <f t="shared" si="36"/>
      </c>
      <c r="Y48" s="7">
        <f t="shared" si="37"/>
      </c>
      <c r="Z48" s="7">
        <f t="shared" si="38"/>
      </c>
      <c r="AA48" s="7">
        <f t="shared" si="39"/>
      </c>
      <c r="AB48" s="7">
        <f t="shared" si="40"/>
      </c>
      <c r="AC48" s="7">
        <f t="shared" si="41"/>
      </c>
      <c r="AD48" s="7">
        <f t="shared" si="42"/>
      </c>
      <c r="AE48" s="7">
        <f t="shared" si="43"/>
      </c>
      <c r="AF48" s="1"/>
      <c r="AG48" s="10" t="e">
        <f>IF(#REF!&gt;=1000,TEXT(#REF!,"0.000,00"),TEXT(#REF!,"0,00"))</f>
        <v>#REF!</v>
      </c>
      <c r="AH48" s="10" t="str">
        <f t="shared" si="44"/>
        <v>0,00</v>
      </c>
      <c r="AI48" s="10" t="e">
        <f>IF(#REF!&gt;=1000,TEXT(#REF!,"0.000,00"),TEXT(#REF!,"0,00"))</f>
        <v>#REF!</v>
      </c>
      <c r="AJ48" s="10" t="str">
        <f t="shared" si="45"/>
        <v>0,00</v>
      </c>
      <c r="AK48" s="10" t="e">
        <f>IF(#REF!&gt;=1000,TEXT(#REF!,"0.000,00"),TEXT(#REF!,"0,00"))</f>
        <v>#REF!</v>
      </c>
      <c r="AL48" s="10" t="e">
        <f>IF(#REF!&gt;=1000,TEXT(#REF!,"0.000,00"),TEXT(#REF!,"0,00"))</f>
        <v>#REF!</v>
      </c>
      <c r="AM48" s="10" t="e">
        <f>IF(#REF!&gt;=1000,TEXT(#REF!,"0.000,00"),TEXT(#REF!,"0,00"))</f>
        <v>#REF!</v>
      </c>
      <c r="AN48" s="10" t="e">
        <f>IF(#REF!&gt;=1000,TEXT(#REF!,"0.000,00"),TEXT(#REF!,"0,00"))</f>
        <v>#REF!</v>
      </c>
      <c r="AO48" s="10" t="e">
        <f>IF(#REF!&gt;=1000,TEXT(#REF!,"0.000,00"),TEXT(#REF!,"0,00"))</f>
        <v>#REF!</v>
      </c>
      <c r="AP48" s="10" t="e">
        <f>IF(#REF!&gt;=1000,TEXT(#REF!,"0.000,00"),TEXT(#REF!,"0,00"))</f>
        <v>#REF!</v>
      </c>
      <c r="AQ48" s="1"/>
      <c r="AR48" s="2" t="e">
        <f>IF(PREENCHER!AB48="",#REF!,IF(PREENCHER!AC48="",#REF!,IF(PREENCHER!AD48="",#REF!,IF(STDEV(PREENCHER!$V48:$X48)/AVERAGE(PREENCHER!$V48:$X48)&gt;#REF!,IF(STDEV(PREENCHER!$W48:$Y48)/AVERAGE(PREENCHER!$W48:$Y48)&gt;#REF!,IF(STDEV(PREENCHER!$X48:$Z48)/AVERAGE(PREENCHER!$X48:$Z48)&gt;#REF!,IF(STDEV(PREENCHER!$Y48:$AA48)/AVERAGE(PREENCHER!$Y48:$AA48)&gt;#REF!,#REF!,AVERAGE(PREENCHER!$Y48:$AA48)),AVERAGE(PREENCHER!$X48:$Z48)),AVERAGE(PREENCHER!$W48:$Y48)),AVERAGE(PREENCHER!$V48:$X48)))))</f>
        <v>#REF!</v>
      </c>
      <c r="AS48" s="2">
        <f t="shared" si="24"/>
      </c>
      <c r="AW48" s="15">
        <f t="shared" si="46"/>
      </c>
      <c r="AX48" s="17">
        <f t="shared" si="47"/>
      </c>
      <c r="AY48" s="15">
        <f t="shared" si="48"/>
      </c>
      <c r="AZ48" s="59">
        <f>IF(ISERROR(IF(#REF!&gt;#REF!,(#REF!-#REF!)/#REF!,"")),"",IF(#REF!&gt;#REF!,(#REF!-#REF!)/#REF!,""))</f>
      </c>
      <c r="BA48" s="15">
        <f t="shared" si="25"/>
      </c>
    </row>
    <row r="49" spans="1:53" ht="15.75" hidden="1">
      <c r="A49" s="27"/>
      <c r="B49" s="28"/>
      <c r="C49" s="29"/>
      <c r="D49" s="26"/>
      <c r="E49" s="33"/>
      <c r="F49" s="33"/>
      <c r="G49" s="33"/>
      <c r="H49" s="34">
        <f t="shared" si="49"/>
      </c>
      <c r="I49" s="35">
        <f t="shared" si="50"/>
      </c>
      <c r="J49" s="11"/>
      <c r="K49" s="51">
        <f t="shared" si="27"/>
        <v>0</v>
      </c>
      <c r="L49" s="53">
        <f t="shared" si="28"/>
        <v>0</v>
      </c>
      <c r="M49" s="54">
        <f t="shared" si="29"/>
        <v>0</v>
      </c>
      <c r="N49" s="54">
        <f t="shared" si="30"/>
        <v>0</v>
      </c>
      <c r="O49" s="54">
        <f t="shared" si="31"/>
      </c>
      <c r="P49" s="54">
        <f t="shared" si="32"/>
      </c>
      <c r="Q49" s="55">
        <f t="shared" si="33"/>
      </c>
      <c r="R49" s="56">
        <f t="shared" si="26"/>
      </c>
      <c r="S49" s="11"/>
      <c r="T49" s="11"/>
      <c r="U49" s="1"/>
      <c r="V49" s="7">
        <f t="shared" si="34"/>
      </c>
      <c r="W49" s="7">
        <f t="shared" si="35"/>
      </c>
      <c r="X49" s="7">
        <f t="shared" si="36"/>
      </c>
      <c r="Y49" s="7">
        <f t="shared" si="37"/>
      </c>
      <c r="Z49" s="7">
        <f t="shared" si="38"/>
      </c>
      <c r="AA49" s="7">
        <f t="shared" si="39"/>
      </c>
      <c r="AB49" s="7">
        <f t="shared" si="40"/>
      </c>
      <c r="AC49" s="7">
        <f t="shared" si="41"/>
      </c>
      <c r="AD49" s="7">
        <f t="shared" si="42"/>
      </c>
      <c r="AE49" s="7">
        <f t="shared" si="43"/>
      </c>
      <c r="AF49" s="1"/>
      <c r="AG49" s="10" t="e">
        <f>IF(#REF!&gt;=1000,TEXT(#REF!,"0.000,00"),TEXT(#REF!,"0,00"))</f>
        <v>#REF!</v>
      </c>
      <c r="AH49" s="10" t="str">
        <f t="shared" si="44"/>
        <v>0,00</v>
      </c>
      <c r="AI49" s="10" t="e">
        <f>IF(#REF!&gt;=1000,TEXT(#REF!,"0.000,00"),TEXT(#REF!,"0,00"))</f>
        <v>#REF!</v>
      </c>
      <c r="AJ49" s="10" t="str">
        <f t="shared" si="45"/>
        <v>0,00</v>
      </c>
      <c r="AK49" s="10" t="e">
        <f>IF(#REF!&gt;=1000,TEXT(#REF!,"0.000,00"),TEXT(#REF!,"0,00"))</f>
        <v>#REF!</v>
      </c>
      <c r="AL49" s="10" t="e">
        <f>IF(#REF!&gt;=1000,TEXT(#REF!,"0.000,00"),TEXT(#REF!,"0,00"))</f>
        <v>#REF!</v>
      </c>
      <c r="AM49" s="10" t="e">
        <f>IF(#REF!&gt;=1000,TEXT(#REF!,"0.000,00"),TEXT(#REF!,"0,00"))</f>
        <v>#REF!</v>
      </c>
      <c r="AN49" s="10" t="e">
        <f>IF(#REF!&gt;=1000,TEXT(#REF!,"0.000,00"),TEXT(#REF!,"0,00"))</f>
        <v>#REF!</v>
      </c>
      <c r="AO49" s="10" t="e">
        <f>IF(#REF!&gt;=1000,TEXT(#REF!,"0.000,00"),TEXT(#REF!,"0,00"))</f>
        <v>#REF!</v>
      </c>
      <c r="AP49" s="10" t="e">
        <f>IF(#REF!&gt;=1000,TEXT(#REF!,"0.000,00"),TEXT(#REF!,"0,00"))</f>
        <v>#REF!</v>
      </c>
      <c r="AQ49" s="1"/>
      <c r="AR49" s="2" t="e">
        <f>IF(PREENCHER!AB49="",#REF!,IF(PREENCHER!AC49="",#REF!,IF(PREENCHER!AD49="",#REF!,IF(STDEV(PREENCHER!$V49:$X49)/AVERAGE(PREENCHER!$V49:$X49)&gt;#REF!,IF(STDEV(PREENCHER!$W49:$Y49)/AVERAGE(PREENCHER!$W49:$Y49)&gt;#REF!,IF(STDEV(PREENCHER!$X49:$Z49)/AVERAGE(PREENCHER!$X49:$Z49)&gt;#REF!,IF(STDEV(PREENCHER!$Y49:$AA49)/AVERAGE(PREENCHER!$Y49:$AA49)&gt;#REF!,#REF!,AVERAGE(PREENCHER!$Y49:$AA49)),AVERAGE(PREENCHER!$X49:$Z49)),AVERAGE(PREENCHER!$W49:$Y49)),AVERAGE(PREENCHER!$V49:$X49)))))</f>
        <v>#REF!</v>
      </c>
      <c r="AS49" s="2">
        <f t="shared" si="24"/>
      </c>
      <c r="AW49" s="15">
        <f t="shared" si="46"/>
      </c>
      <c r="AX49" s="17">
        <f t="shared" si="47"/>
      </c>
      <c r="AY49" s="15">
        <f t="shared" si="48"/>
      </c>
      <c r="AZ49" s="59">
        <f>IF(ISERROR(IF(#REF!&gt;#REF!,(#REF!-#REF!)/#REF!,"")),"",IF(#REF!&gt;#REF!,(#REF!-#REF!)/#REF!,""))</f>
      </c>
      <c r="BA49" s="15">
        <f t="shared" si="25"/>
      </c>
    </row>
    <row r="50" spans="1:53" ht="15.75" hidden="1">
      <c r="A50" s="20"/>
      <c r="B50" s="12"/>
      <c r="C50" s="21"/>
      <c r="D50" s="22"/>
      <c r="E50" s="23"/>
      <c r="F50" s="23"/>
      <c r="G50" s="23"/>
      <c r="H50" s="24">
        <f t="shared" si="49"/>
      </c>
      <c r="I50" s="16">
        <f t="shared" si="50"/>
      </c>
      <c r="J50" s="11"/>
      <c r="K50" s="52">
        <f t="shared" si="27"/>
        <v>0</v>
      </c>
      <c r="L50" s="47">
        <f t="shared" si="28"/>
        <v>0</v>
      </c>
      <c r="M50" s="48">
        <f t="shared" si="29"/>
        <v>0</v>
      </c>
      <c r="N50" s="48">
        <f t="shared" si="30"/>
        <v>0</v>
      </c>
      <c r="O50" s="48">
        <f t="shared" si="31"/>
      </c>
      <c r="P50" s="48">
        <f t="shared" si="32"/>
      </c>
      <c r="Q50" s="49">
        <f t="shared" si="33"/>
      </c>
      <c r="R50" s="50">
        <f t="shared" si="26"/>
      </c>
      <c r="S50" s="11"/>
      <c r="T50" s="11"/>
      <c r="U50" s="1"/>
      <c r="V50" s="7">
        <f t="shared" si="34"/>
      </c>
      <c r="W50" s="7">
        <f t="shared" si="35"/>
      </c>
      <c r="X50" s="7">
        <f t="shared" si="36"/>
      </c>
      <c r="Y50" s="7">
        <f t="shared" si="37"/>
      </c>
      <c r="Z50" s="7">
        <f t="shared" si="38"/>
      </c>
      <c r="AA50" s="7">
        <f t="shared" si="39"/>
      </c>
      <c r="AB50" s="7">
        <f t="shared" si="40"/>
      </c>
      <c r="AC50" s="7">
        <f t="shared" si="41"/>
      </c>
      <c r="AD50" s="7">
        <f t="shared" si="42"/>
      </c>
      <c r="AE50" s="7">
        <f t="shared" si="43"/>
      </c>
      <c r="AF50" s="1"/>
      <c r="AG50" s="10" t="e">
        <f>IF(#REF!&gt;=1000,TEXT(#REF!,"0.000,00"),TEXT(#REF!,"0,00"))</f>
        <v>#REF!</v>
      </c>
      <c r="AH50" s="10" t="str">
        <f t="shared" si="44"/>
        <v>0,00</v>
      </c>
      <c r="AI50" s="10" t="e">
        <f>IF(#REF!&gt;=1000,TEXT(#REF!,"0.000,00"),TEXT(#REF!,"0,00"))</f>
        <v>#REF!</v>
      </c>
      <c r="AJ50" s="10" t="str">
        <f t="shared" si="45"/>
        <v>0,00</v>
      </c>
      <c r="AK50" s="10" t="e">
        <f>IF(#REF!&gt;=1000,TEXT(#REF!,"0.000,00"),TEXT(#REF!,"0,00"))</f>
        <v>#REF!</v>
      </c>
      <c r="AL50" s="10" t="e">
        <f>IF(#REF!&gt;=1000,TEXT(#REF!,"0.000,00"),TEXT(#REF!,"0,00"))</f>
        <v>#REF!</v>
      </c>
      <c r="AM50" s="10" t="e">
        <f>IF(#REF!&gt;=1000,TEXT(#REF!,"0.000,00"),TEXT(#REF!,"0,00"))</f>
        <v>#REF!</v>
      </c>
      <c r="AN50" s="10" t="e">
        <f>IF(#REF!&gt;=1000,TEXT(#REF!,"0.000,00"),TEXT(#REF!,"0,00"))</f>
        <v>#REF!</v>
      </c>
      <c r="AO50" s="10" t="e">
        <f>IF(#REF!&gt;=1000,TEXT(#REF!,"0.000,00"),TEXT(#REF!,"0,00"))</f>
        <v>#REF!</v>
      </c>
      <c r="AP50" s="10" t="e">
        <f>IF(#REF!&gt;=1000,TEXT(#REF!,"0.000,00"),TEXT(#REF!,"0,00"))</f>
        <v>#REF!</v>
      </c>
      <c r="AQ50" s="1"/>
      <c r="AR50" s="2" t="e">
        <f>IF(PREENCHER!AB50="",#REF!,IF(PREENCHER!AC50="",#REF!,IF(PREENCHER!AD50="",#REF!,IF(STDEV(PREENCHER!$V50:$X50)/AVERAGE(PREENCHER!$V50:$X50)&gt;#REF!,IF(STDEV(PREENCHER!$W50:$Y50)/AVERAGE(PREENCHER!$W50:$Y50)&gt;#REF!,IF(STDEV(PREENCHER!$X50:$Z50)/AVERAGE(PREENCHER!$X50:$Z50)&gt;#REF!,IF(STDEV(PREENCHER!$Y50:$AA50)/AVERAGE(PREENCHER!$Y50:$AA50)&gt;#REF!,#REF!,AVERAGE(PREENCHER!$Y50:$AA50)),AVERAGE(PREENCHER!$X50:$Z50)),AVERAGE(PREENCHER!$W50:$Y50)),AVERAGE(PREENCHER!$V50:$X50)))))</f>
        <v>#REF!</v>
      </c>
      <c r="AS50" s="2">
        <f t="shared" si="24"/>
      </c>
      <c r="AW50" s="15">
        <f t="shared" si="46"/>
      </c>
      <c r="AX50" s="17">
        <f t="shared" si="47"/>
      </c>
      <c r="AY50" s="15">
        <f t="shared" si="48"/>
      </c>
      <c r="AZ50" s="59">
        <f>IF(ISERROR(IF(#REF!&gt;#REF!,(#REF!-#REF!)/#REF!,"")),"",IF(#REF!&gt;#REF!,(#REF!-#REF!)/#REF!,""))</f>
      </c>
      <c r="BA50" s="15">
        <f t="shared" si="25"/>
      </c>
    </row>
    <row r="51" spans="1:53" ht="15.75" hidden="1">
      <c r="A51" s="27"/>
      <c r="B51" s="28"/>
      <c r="C51" s="29"/>
      <c r="D51" s="26"/>
      <c r="E51" s="33"/>
      <c r="F51" s="33"/>
      <c r="G51" s="33"/>
      <c r="H51" s="34">
        <f t="shared" si="49"/>
      </c>
      <c r="I51" s="35">
        <f t="shared" si="50"/>
      </c>
      <c r="J51" s="11"/>
      <c r="K51" s="51">
        <f t="shared" si="27"/>
        <v>0</v>
      </c>
      <c r="L51" s="53">
        <f t="shared" si="28"/>
        <v>0</v>
      </c>
      <c r="M51" s="54">
        <f t="shared" si="29"/>
        <v>0</v>
      </c>
      <c r="N51" s="54">
        <f t="shared" si="30"/>
        <v>0</v>
      </c>
      <c r="O51" s="54">
        <f t="shared" si="31"/>
      </c>
      <c r="P51" s="54">
        <f t="shared" si="32"/>
      </c>
      <c r="Q51" s="55">
        <f t="shared" si="33"/>
      </c>
      <c r="R51" s="56">
        <f t="shared" si="26"/>
      </c>
      <c r="S51" s="11"/>
      <c r="T51" s="11"/>
      <c r="U51" s="1"/>
      <c r="V51" s="7">
        <f t="shared" si="34"/>
      </c>
      <c r="W51" s="7">
        <f t="shared" si="35"/>
      </c>
      <c r="X51" s="7">
        <f t="shared" si="36"/>
      </c>
      <c r="Y51" s="7">
        <f t="shared" si="37"/>
      </c>
      <c r="Z51" s="7">
        <f t="shared" si="38"/>
      </c>
      <c r="AA51" s="7">
        <f t="shared" si="39"/>
      </c>
      <c r="AB51" s="7">
        <f t="shared" si="40"/>
      </c>
      <c r="AC51" s="7">
        <f t="shared" si="41"/>
      </c>
      <c r="AD51" s="7">
        <f t="shared" si="42"/>
      </c>
      <c r="AE51" s="7">
        <f t="shared" si="43"/>
      </c>
      <c r="AF51" s="1"/>
      <c r="AG51" s="10" t="e">
        <f>IF(#REF!&gt;=1000,TEXT(#REF!,"0.000,00"),TEXT(#REF!,"0,00"))</f>
        <v>#REF!</v>
      </c>
      <c r="AH51" s="10" t="str">
        <f t="shared" si="44"/>
        <v>0,00</v>
      </c>
      <c r="AI51" s="10" t="e">
        <f>IF(#REF!&gt;=1000,TEXT(#REF!,"0.000,00"),TEXT(#REF!,"0,00"))</f>
        <v>#REF!</v>
      </c>
      <c r="AJ51" s="10" t="str">
        <f t="shared" si="45"/>
        <v>0,00</v>
      </c>
      <c r="AK51" s="10" t="e">
        <f>IF(#REF!&gt;=1000,TEXT(#REF!,"0.000,00"),TEXT(#REF!,"0,00"))</f>
        <v>#REF!</v>
      </c>
      <c r="AL51" s="10" t="e">
        <f>IF(#REF!&gt;=1000,TEXT(#REF!,"0.000,00"),TEXT(#REF!,"0,00"))</f>
        <v>#REF!</v>
      </c>
      <c r="AM51" s="10" t="e">
        <f>IF(#REF!&gt;=1000,TEXT(#REF!,"0.000,00"),TEXT(#REF!,"0,00"))</f>
        <v>#REF!</v>
      </c>
      <c r="AN51" s="10" t="e">
        <f>IF(#REF!&gt;=1000,TEXT(#REF!,"0.000,00"),TEXT(#REF!,"0,00"))</f>
        <v>#REF!</v>
      </c>
      <c r="AO51" s="10" t="e">
        <f>IF(#REF!&gt;=1000,TEXT(#REF!,"0.000,00"),TEXT(#REF!,"0,00"))</f>
        <v>#REF!</v>
      </c>
      <c r="AP51" s="10" t="e">
        <f>IF(#REF!&gt;=1000,TEXT(#REF!,"0.000,00"),TEXT(#REF!,"0,00"))</f>
        <v>#REF!</v>
      </c>
      <c r="AQ51" s="1"/>
      <c r="AR51" s="2" t="e">
        <f>IF(PREENCHER!AB51="",#REF!,IF(PREENCHER!AC51="",#REF!,IF(PREENCHER!AD51="",#REF!,IF(STDEV(PREENCHER!$V51:$X51)/AVERAGE(PREENCHER!$V51:$X51)&gt;#REF!,IF(STDEV(PREENCHER!$W51:$Y51)/AVERAGE(PREENCHER!$W51:$Y51)&gt;#REF!,IF(STDEV(PREENCHER!$X51:$Z51)/AVERAGE(PREENCHER!$X51:$Z51)&gt;#REF!,IF(STDEV(PREENCHER!$Y51:$AA51)/AVERAGE(PREENCHER!$Y51:$AA51)&gt;#REF!,#REF!,AVERAGE(PREENCHER!$Y51:$AA51)),AVERAGE(PREENCHER!$X51:$Z51)),AVERAGE(PREENCHER!$W51:$Y51)),AVERAGE(PREENCHER!$V51:$X51)))))</f>
        <v>#REF!</v>
      </c>
      <c r="AS51" s="2">
        <f t="shared" si="24"/>
      </c>
      <c r="AW51" s="15">
        <f t="shared" si="46"/>
      </c>
      <c r="AX51" s="17">
        <f t="shared" si="47"/>
      </c>
      <c r="AY51" s="15">
        <f t="shared" si="48"/>
      </c>
      <c r="AZ51" s="59">
        <f>IF(ISERROR(IF(#REF!&gt;#REF!,(#REF!-#REF!)/#REF!,"")),"",IF(#REF!&gt;#REF!,(#REF!-#REF!)/#REF!,""))</f>
      </c>
      <c r="BA51" s="15">
        <f t="shared" si="25"/>
      </c>
    </row>
    <row r="52" spans="1:53" ht="15.75" hidden="1">
      <c r="A52" s="20"/>
      <c r="B52" s="12"/>
      <c r="C52" s="21"/>
      <c r="D52" s="22"/>
      <c r="E52" s="23"/>
      <c r="F52" s="23"/>
      <c r="G52" s="23"/>
      <c r="H52" s="24">
        <f t="shared" si="49"/>
      </c>
      <c r="I52" s="16">
        <f t="shared" si="50"/>
      </c>
      <c r="J52" s="11"/>
      <c r="K52" s="52">
        <f t="shared" si="27"/>
        <v>0</v>
      </c>
      <c r="L52" s="47">
        <f t="shared" si="28"/>
        <v>0</v>
      </c>
      <c r="M52" s="48">
        <f t="shared" si="29"/>
        <v>0</v>
      </c>
      <c r="N52" s="48">
        <f t="shared" si="30"/>
        <v>0</v>
      </c>
      <c r="O52" s="48">
        <f t="shared" si="31"/>
      </c>
      <c r="P52" s="48">
        <f t="shared" si="32"/>
      </c>
      <c r="Q52" s="49">
        <f t="shared" si="33"/>
      </c>
      <c r="R52" s="50">
        <f t="shared" si="26"/>
      </c>
      <c r="S52" s="11"/>
      <c r="T52" s="11"/>
      <c r="U52" s="1"/>
      <c r="V52" s="7">
        <f t="shared" si="34"/>
      </c>
      <c r="W52" s="7">
        <f t="shared" si="35"/>
      </c>
      <c r="X52" s="7">
        <f t="shared" si="36"/>
      </c>
      <c r="Y52" s="7">
        <f t="shared" si="37"/>
      </c>
      <c r="Z52" s="7">
        <f t="shared" si="38"/>
      </c>
      <c r="AA52" s="7">
        <f t="shared" si="39"/>
      </c>
      <c r="AB52" s="7">
        <f t="shared" si="40"/>
      </c>
      <c r="AC52" s="7">
        <f t="shared" si="41"/>
      </c>
      <c r="AD52" s="7">
        <f t="shared" si="42"/>
      </c>
      <c r="AE52" s="7">
        <f t="shared" si="43"/>
      </c>
      <c r="AF52" s="1"/>
      <c r="AG52" s="10" t="e">
        <f>IF(#REF!&gt;=1000,TEXT(#REF!,"0.000,00"),TEXT(#REF!,"0,00"))</f>
        <v>#REF!</v>
      </c>
      <c r="AH52" s="10" t="str">
        <f t="shared" si="44"/>
        <v>0,00</v>
      </c>
      <c r="AI52" s="10" t="e">
        <f>IF(#REF!&gt;=1000,TEXT(#REF!,"0.000,00"),TEXT(#REF!,"0,00"))</f>
        <v>#REF!</v>
      </c>
      <c r="AJ52" s="10" t="str">
        <f t="shared" si="45"/>
        <v>0,00</v>
      </c>
      <c r="AK52" s="10" t="e">
        <f>IF(#REF!&gt;=1000,TEXT(#REF!,"0.000,00"),TEXT(#REF!,"0,00"))</f>
        <v>#REF!</v>
      </c>
      <c r="AL52" s="10" t="e">
        <f>IF(#REF!&gt;=1000,TEXT(#REF!,"0.000,00"),TEXT(#REF!,"0,00"))</f>
        <v>#REF!</v>
      </c>
      <c r="AM52" s="10" t="e">
        <f>IF(#REF!&gt;=1000,TEXT(#REF!,"0.000,00"),TEXT(#REF!,"0,00"))</f>
        <v>#REF!</v>
      </c>
      <c r="AN52" s="10" t="e">
        <f>IF(#REF!&gt;=1000,TEXT(#REF!,"0.000,00"),TEXT(#REF!,"0,00"))</f>
        <v>#REF!</v>
      </c>
      <c r="AO52" s="10" t="e">
        <f>IF(#REF!&gt;=1000,TEXT(#REF!,"0.000,00"),TEXT(#REF!,"0,00"))</f>
        <v>#REF!</v>
      </c>
      <c r="AP52" s="10" t="e">
        <f>IF(#REF!&gt;=1000,TEXT(#REF!,"0.000,00"),TEXT(#REF!,"0,00"))</f>
        <v>#REF!</v>
      </c>
      <c r="AQ52" s="1"/>
      <c r="AR52" s="2" t="e">
        <f>IF(PREENCHER!AB52="",#REF!,IF(PREENCHER!AC52="",#REF!,IF(PREENCHER!AD52="",#REF!,IF(STDEV(PREENCHER!$V52:$X52)/AVERAGE(PREENCHER!$V52:$X52)&gt;#REF!,IF(STDEV(PREENCHER!$W52:$Y52)/AVERAGE(PREENCHER!$W52:$Y52)&gt;#REF!,IF(STDEV(PREENCHER!$X52:$Z52)/AVERAGE(PREENCHER!$X52:$Z52)&gt;#REF!,IF(STDEV(PREENCHER!$Y52:$AA52)/AVERAGE(PREENCHER!$Y52:$AA52)&gt;#REF!,#REF!,AVERAGE(PREENCHER!$Y52:$AA52)),AVERAGE(PREENCHER!$X52:$Z52)),AVERAGE(PREENCHER!$W52:$Y52)),AVERAGE(PREENCHER!$V52:$X52)))))</f>
        <v>#REF!</v>
      </c>
      <c r="AS52" s="2">
        <f t="shared" si="24"/>
      </c>
      <c r="AW52" s="15">
        <f t="shared" si="46"/>
      </c>
      <c r="AX52" s="17">
        <f t="shared" si="47"/>
      </c>
      <c r="AY52" s="15">
        <f t="shared" si="48"/>
      </c>
      <c r="AZ52" s="59">
        <f>IF(ISERROR(IF(#REF!&gt;#REF!,(#REF!-#REF!)/#REF!,"")),"",IF(#REF!&gt;#REF!,(#REF!-#REF!)/#REF!,""))</f>
      </c>
      <c r="BA52" s="15">
        <f t="shared" si="25"/>
      </c>
    </row>
    <row r="53" spans="1:53" ht="15.75" hidden="1">
      <c r="A53" s="27"/>
      <c r="B53" s="28"/>
      <c r="C53" s="29"/>
      <c r="D53" s="26"/>
      <c r="E53" s="33"/>
      <c r="F53" s="33"/>
      <c r="G53" s="33"/>
      <c r="H53" s="34">
        <f t="shared" si="49"/>
      </c>
      <c r="I53" s="35">
        <f t="shared" si="50"/>
      </c>
      <c r="J53" s="11"/>
      <c r="K53" s="51">
        <f t="shared" si="27"/>
        <v>0</v>
      </c>
      <c r="L53" s="53">
        <f t="shared" si="28"/>
        <v>0</v>
      </c>
      <c r="M53" s="54">
        <f t="shared" si="29"/>
        <v>0</v>
      </c>
      <c r="N53" s="54">
        <f t="shared" si="30"/>
        <v>0</v>
      </c>
      <c r="O53" s="54">
        <f t="shared" si="31"/>
      </c>
      <c r="P53" s="54">
        <f t="shared" si="32"/>
      </c>
      <c r="Q53" s="55">
        <f t="shared" si="33"/>
      </c>
      <c r="R53" s="56">
        <f t="shared" si="26"/>
      </c>
      <c r="S53" s="11"/>
      <c r="T53" s="11"/>
      <c r="U53" s="1"/>
      <c r="V53" s="7">
        <f t="shared" si="34"/>
      </c>
      <c r="W53" s="7">
        <f t="shared" si="35"/>
      </c>
      <c r="X53" s="7">
        <f t="shared" si="36"/>
      </c>
      <c r="Y53" s="7">
        <f t="shared" si="37"/>
      </c>
      <c r="Z53" s="7">
        <f t="shared" si="38"/>
      </c>
      <c r="AA53" s="7">
        <f t="shared" si="39"/>
      </c>
      <c r="AB53" s="7">
        <f t="shared" si="40"/>
      </c>
      <c r="AC53" s="7">
        <f t="shared" si="41"/>
      </c>
      <c r="AD53" s="7">
        <f t="shared" si="42"/>
      </c>
      <c r="AE53" s="7">
        <f t="shared" si="43"/>
      </c>
      <c r="AF53" s="1"/>
      <c r="AG53" s="10" t="e">
        <f>IF(#REF!&gt;=1000,TEXT(#REF!,"0.000,00"),TEXT(#REF!,"0,00"))</f>
        <v>#REF!</v>
      </c>
      <c r="AH53" s="10" t="str">
        <f t="shared" si="44"/>
        <v>0,00</v>
      </c>
      <c r="AI53" s="10" t="e">
        <f>IF(#REF!&gt;=1000,TEXT(#REF!,"0.000,00"),TEXT(#REF!,"0,00"))</f>
        <v>#REF!</v>
      </c>
      <c r="AJ53" s="10" t="str">
        <f t="shared" si="45"/>
        <v>0,00</v>
      </c>
      <c r="AK53" s="10" t="e">
        <f>IF(#REF!&gt;=1000,TEXT(#REF!,"0.000,00"),TEXT(#REF!,"0,00"))</f>
        <v>#REF!</v>
      </c>
      <c r="AL53" s="10" t="e">
        <f>IF(#REF!&gt;=1000,TEXT(#REF!,"0.000,00"),TEXT(#REF!,"0,00"))</f>
        <v>#REF!</v>
      </c>
      <c r="AM53" s="10" t="e">
        <f>IF(#REF!&gt;=1000,TEXT(#REF!,"0.000,00"),TEXT(#REF!,"0,00"))</f>
        <v>#REF!</v>
      </c>
      <c r="AN53" s="10" t="e">
        <f>IF(#REF!&gt;=1000,TEXT(#REF!,"0.000,00"),TEXT(#REF!,"0,00"))</f>
        <v>#REF!</v>
      </c>
      <c r="AO53" s="10" t="e">
        <f>IF(#REF!&gt;=1000,TEXT(#REF!,"0.000,00"),TEXT(#REF!,"0,00"))</f>
        <v>#REF!</v>
      </c>
      <c r="AP53" s="10" t="e">
        <f>IF(#REF!&gt;=1000,TEXT(#REF!,"0.000,00"),TEXT(#REF!,"0,00"))</f>
        <v>#REF!</v>
      </c>
      <c r="AQ53" s="1"/>
      <c r="AR53" s="2" t="e">
        <f>IF(PREENCHER!AB53="",#REF!,IF(PREENCHER!AC53="",#REF!,IF(PREENCHER!AD53="",#REF!,IF(STDEV(PREENCHER!$V53:$X53)/AVERAGE(PREENCHER!$V53:$X53)&gt;#REF!,IF(STDEV(PREENCHER!$W53:$Y53)/AVERAGE(PREENCHER!$W53:$Y53)&gt;#REF!,IF(STDEV(PREENCHER!$X53:$Z53)/AVERAGE(PREENCHER!$X53:$Z53)&gt;#REF!,IF(STDEV(PREENCHER!$Y53:$AA53)/AVERAGE(PREENCHER!$Y53:$AA53)&gt;#REF!,#REF!,AVERAGE(PREENCHER!$Y53:$AA53)),AVERAGE(PREENCHER!$X53:$Z53)),AVERAGE(PREENCHER!$W53:$Y53)),AVERAGE(PREENCHER!$V53:$X53)))))</f>
        <v>#REF!</v>
      </c>
      <c r="AS53" s="2">
        <f t="shared" si="24"/>
      </c>
      <c r="AW53" s="15">
        <f t="shared" si="46"/>
      </c>
      <c r="AX53" s="17">
        <f t="shared" si="47"/>
      </c>
      <c r="AY53" s="15">
        <f t="shared" si="48"/>
      </c>
      <c r="AZ53" s="59">
        <f>IF(ISERROR(IF(#REF!&gt;#REF!,(#REF!-#REF!)/#REF!,"")),"",IF(#REF!&gt;#REF!,(#REF!-#REF!)/#REF!,""))</f>
      </c>
      <c r="BA53" s="15">
        <f t="shared" si="25"/>
      </c>
    </row>
    <row r="54" spans="1:53" ht="15.75" hidden="1">
      <c r="A54" s="20"/>
      <c r="B54" s="12"/>
      <c r="C54" s="21"/>
      <c r="D54" s="22"/>
      <c r="E54" s="23"/>
      <c r="F54" s="23"/>
      <c r="G54" s="23"/>
      <c r="H54" s="24">
        <f t="shared" si="49"/>
      </c>
      <c r="I54" s="16">
        <f t="shared" si="50"/>
      </c>
      <c r="J54" s="11"/>
      <c r="K54" s="52">
        <f t="shared" si="27"/>
        <v>0</v>
      </c>
      <c r="L54" s="47">
        <f t="shared" si="28"/>
        <v>0</v>
      </c>
      <c r="M54" s="48">
        <f t="shared" si="29"/>
        <v>0</v>
      </c>
      <c r="N54" s="48">
        <f t="shared" si="30"/>
        <v>0</v>
      </c>
      <c r="O54" s="48">
        <f t="shared" si="31"/>
      </c>
      <c r="P54" s="48">
        <f t="shared" si="32"/>
      </c>
      <c r="Q54" s="49">
        <f t="shared" si="33"/>
      </c>
      <c r="R54" s="50">
        <f t="shared" si="26"/>
      </c>
      <c r="S54" s="11"/>
      <c r="T54" s="11"/>
      <c r="U54" s="1"/>
      <c r="V54" s="7">
        <f t="shared" si="34"/>
      </c>
      <c r="W54" s="7">
        <f t="shared" si="35"/>
      </c>
      <c r="X54" s="7">
        <f t="shared" si="36"/>
      </c>
      <c r="Y54" s="7">
        <f t="shared" si="37"/>
      </c>
      <c r="Z54" s="7">
        <f t="shared" si="38"/>
      </c>
      <c r="AA54" s="7">
        <f t="shared" si="39"/>
      </c>
      <c r="AB54" s="7">
        <f t="shared" si="40"/>
      </c>
      <c r="AC54" s="7">
        <f t="shared" si="41"/>
      </c>
      <c r="AD54" s="7">
        <f t="shared" si="42"/>
      </c>
      <c r="AE54" s="7">
        <f t="shared" si="43"/>
      </c>
      <c r="AF54" s="1"/>
      <c r="AG54" s="10" t="e">
        <f>IF(#REF!&gt;=1000,TEXT(#REF!,"0.000,00"),TEXT(#REF!,"0,00"))</f>
        <v>#REF!</v>
      </c>
      <c r="AH54" s="10" t="str">
        <f t="shared" si="44"/>
        <v>0,00</v>
      </c>
      <c r="AI54" s="10" t="e">
        <f>IF(#REF!&gt;=1000,TEXT(#REF!,"0.000,00"),TEXT(#REF!,"0,00"))</f>
        <v>#REF!</v>
      </c>
      <c r="AJ54" s="10" t="str">
        <f t="shared" si="45"/>
        <v>0,00</v>
      </c>
      <c r="AK54" s="10" t="e">
        <f>IF(#REF!&gt;=1000,TEXT(#REF!,"0.000,00"),TEXT(#REF!,"0,00"))</f>
        <v>#REF!</v>
      </c>
      <c r="AL54" s="10" t="e">
        <f>IF(#REF!&gt;=1000,TEXT(#REF!,"0.000,00"),TEXT(#REF!,"0,00"))</f>
        <v>#REF!</v>
      </c>
      <c r="AM54" s="10" t="e">
        <f>IF(#REF!&gt;=1000,TEXT(#REF!,"0.000,00"),TEXT(#REF!,"0,00"))</f>
        <v>#REF!</v>
      </c>
      <c r="AN54" s="10" t="e">
        <f>IF(#REF!&gt;=1000,TEXT(#REF!,"0.000,00"),TEXT(#REF!,"0,00"))</f>
        <v>#REF!</v>
      </c>
      <c r="AO54" s="10" t="e">
        <f>IF(#REF!&gt;=1000,TEXT(#REF!,"0.000,00"),TEXT(#REF!,"0,00"))</f>
        <v>#REF!</v>
      </c>
      <c r="AP54" s="10" t="e">
        <f>IF(#REF!&gt;=1000,TEXT(#REF!,"0.000,00"),TEXT(#REF!,"0,00"))</f>
        <v>#REF!</v>
      </c>
      <c r="AQ54" s="1"/>
      <c r="AR54" s="2" t="e">
        <f>IF(PREENCHER!AB54="",#REF!,IF(PREENCHER!AC54="",#REF!,IF(PREENCHER!AD54="",#REF!,IF(STDEV(PREENCHER!$V54:$X54)/AVERAGE(PREENCHER!$V54:$X54)&gt;#REF!,IF(STDEV(PREENCHER!$W54:$Y54)/AVERAGE(PREENCHER!$W54:$Y54)&gt;#REF!,IF(STDEV(PREENCHER!$X54:$Z54)/AVERAGE(PREENCHER!$X54:$Z54)&gt;#REF!,IF(STDEV(PREENCHER!$Y54:$AA54)/AVERAGE(PREENCHER!$Y54:$AA54)&gt;#REF!,#REF!,AVERAGE(PREENCHER!$Y54:$AA54)),AVERAGE(PREENCHER!$X54:$Z54)),AVERAGE(PREENCHER!$W54:$Y54)),AVERAGE(PREENCHER!$V54:$X54)))))</f>
        <v>#REF!</v>
      </c>
      <c r="AS54" s="2">
        <f t="shared" si="24"/>
      </c>
      <c r="AW54" s="15">
        <f t="shared" si="46"/>
      </c>
      <c r="AX54" s="17">
        <f t="shared" si="47"/>
      </c>
      <c r="AY54" s="15">
        <f t="shared" si="48"/>
      </c>
      <c r="AZ54" s="59">
        <f>IF(ISERROR(IF(#REF!&gt;#REF!,(#REF!-#REF!)/#REF!,"")),"",IF(#REF!&gt;#REF!,(#REF!-#REF!)/#REF!,""))</f>
      </c>
      <c r="BA54" s="15">
        <f t="shared" si="25"/>
      </c>
    </row>
    <row r="55" spans="1:53" ht="15.75" hidden="1">
      <c r="A55" s="27"/>
      <c r="B55" s="28"/>
      <c r="C55" s="29"/>
      <c r="D55" s="26"/>
      <c r="E55" s="33"/>
      <c r="F55" s="33"/>
      <c r="G55" s="33"/>
      <c r="H55" s="34">
        <f t="shared" si="49"/>
      </c>
      <c r="I55" s="35">
        <f t="shared" si="50"/>
      </c>
      <c r="J55" s="11"/>
      <c r="K55" s="51">
        <f t="shared" si="27"/>
        <v>0</v>
      </c>
      <c r="L55" s="53">
        <f t="shared" si="28"/>
        <v>0</v>
      </c>
      <c r="M55" s="54">
        <f t="shared" si="29"/>
        <v>0</v>
      </c>
      <c r="N55" s="54">
        <f t="shared" si="30"/>
        <v>0</v>
      </c>
      <c r="O55" s="54">
        <f t="shared" si="31"/>
      </c>
      <c r="P55" s="54">
        <f t="shared" si="32"/>
      </c>
      <c r="Q55" s="55">
        <f t="shared" si="33"/>
      </c>
      <c r="R55" s="56">
        <f t="shared" si="26"/>
      </c>
      <c r="S55" s="11"/>
      <c r="T55" s="11"/>
      <c r="U55" s="1"/>
      <c r="V55" s="7">
        <f t="shared" si="34"/>
      </c>
      <c r="W55" s="7">
        <f t="shared" si="35"/>
      </c>
      <c r="X55" s="7">
        <f t="shared" si="36"/>
      </c>
      <c r="Y55" s="7">
        <f t="shared" si="37"/>
      </c>
      <c r="Z55" s="7">
        <f t="shared" si="38"/>
      </c>
      <c r="AA55" s="7">
        <f t="shared" si="39"/>
      </c>
      <c r="AB55" s="7">
        <f t="shared" si="40"/>
      </c>
      <c r="AC55" s="7">
        <f t="shared" si="41"/>
      </c>
      <c r="AD55" s="7">
        <f t="shared" si="42"/>
      </c>
      <c r="AE55" s="7">
        <f t="shared" si="43"/>
      </c>
      <c r="AF55" s="1"/>
      <c r="AG55" s="10" t="e">
        <f>IF(#REF!&gt;=1000,TEXT(#REF!,"0.000,00"),TEXT(#REF!,"0,00"))</f>
        <v>#REF!</v>
      </c>
      <c r="AH55" s="10" t="str">
        <f t="shared" si="44"/>
        <v>0,00</v>
      </c>
      <c r="AI55" s="10" t="e">
        <f>IF(#REF!&gt;=1000,TEXT(#REF!,"0.000,00"),TEXT(#REF!,"0,00"))</f>
        <v>#REF!</v>
      </c>
      <c r="AJ55" s="10" t="str">
        <f t="shared" si="45"/>
        <v>0,00</v>
      </c>
      <c r="AK55" s="10" t="e">
        <f>IF(#REF!&gt;=1000,TEXT(#REF!,"0.000,00"),TEXT(#REF!,"0,00"))</f>
        <v>#REF!</v>
      </c>
      <c r="AL55" s="10" t="e">
        <f>IF(#REF!&gt;=1000,TEXT(#REF!,"0.000,00"),TEXT(#REF!,"0,00"))</f>
        <v>#REF!</v>
      </c>
      <c r="AM55" s="10" t="e">
        <f>IF(#REF!&gt;=1000,TEXT(#REF!,"0.000,00"),TEXT(#REF!,"0,00"))</f>
        <v>#REF!</v>
      </c>
      <c r="AN55" s="10" t="e">
        <f>IF(#REF!&gt;=1000,TEXT(#REF!,"0.000,00"),TEXT(#REF!,"0,00"))</f>
        <v>#REF!</v>
      </c>
      <c r="AO55" s="10" t="e">
        <f>IF(#REF!&gt;=1000,TEXT(#REF!,"0.000,00"),TEXT(#REF!,"0,00"))</f>
        <v>#REF!</v>
      </c>
      <c r="AP55" s="10" t="e">
        <f>IF(#REF!&gt;=1000,TEXT(#REF!,"0.000,00"),TEXT(#REF!,"0,00"))</f>
        <v>#REF!</v>
      </c>
      <c r="AQ55" s="1"/>
      <c r="AR55" s="2" t="e">
        <f>IF(PREENCHER!AB55="",#REF!,IF(PREENCHER!AC55="",#REF!,IF(PREENCHER!AD55="",#REF!,IF(STDEV(PREENCHER!$V55:$X55)/AVERAGE(PREENCHER!$V55:$X55)&gt;#REF!,IF(STDEV(PREENCHER!$W55:$Y55)/AVERAGE(PREENCHER!$W55:$Y55)&gt;#REF!,IF(STDEV(PREENCHER!$X55:$Z55)/AVERAGE(PREENCHER!$X55:$Z55)&gt;#REF!,IF(STDEV(PREENCHER!$Y55:$AA55)/AVERAGE(PREENCHER!$Y55:$AA55)&gt;#REF!,#REF!,AVERAGE(PREENCHER!$Y55:$AA55)),AVERAGE(PREENCHER!$X55:$Z55)),AVERAGE(PREENCHER!$W55:$Y55)),AVERAGE(PREENCHER!$V55:$X55)))))</f>
        <v>#REF!</v>
      </c>
      <c r="AS55" s="2">
        <f t="shared" si="24"/>
      </c>
      <c r="AW55" s="15">
        <f t="shared" si="46"/>
      </c>
      <c r="AX55" s="17">
        <f t="shared" si="47"/>
      </c>
      <c r="AY55" s="15">
        <f t="shared" si="48"/>
      </c>
      <c r="AZ55" s="59">
        <f>IF(ISERROR(IF(#REF!&gt;#REF!,(#REF!-#REF!)/#REF!,"")),"",IF(#REF!&gt;#REF!,(#REF!-#REF!)/#REF!,""))</f>
      </c>
      <c r="BA55" s="15">
        <f t="shared" si="25"/>
      </c>
    </row>
    <row r="56" spans="1:53" ht="15.75" hidden="1">
      <c r="A56" s="20"/>
      <c r="B56" s="12"/>
      <c r="C56" s="21"/>
      <c r="D56" s="22"/>
      <c r="E56" s="23"/>
      <c r="F56" s="23"/>
      <c r="G56" s="23"/>
      <c r="H56" s="24">
        <f t="shared" si="49"/>
      </c>
      <c r="I56" s="16">
        <f t="shared" si="50"/>
      </c>
      <c r="J56" s="11"/>
      <c r="K56" s="52">
        <f t="shared" si="27"/>
        <v>0</v>
      </c>
      <c r="L56" s="47">
        <f t="shared" si="28"/>
        <v>0</v>
      </c>
      <c r="M56" s="48">
        <f t="shared" si="29"/>
        <v>0</v>
      </c>
      <c r="N56" s="48">
        <f t="shared" si="30"/>
        <v>0</v>
      </c>
      <c r="O56" s="48">
        <f t="shared" si="31"/>
      </c>
      <c r="P56" s="48">
        <f t="shared" si="32"/>
      </c>
      <c r="Q56" s="49">
        <f t="shared" si="33"/>
      </c>
      <c r="R56" s="50">
        <f t="shared" si="26"/>
      </c>
      <c r="S56" s="11"/>
      <c r="T56" s="11"/>
      <c r="U56" s="1"/>
      <c r="V56" s="7">
        <f t="shared" si="34"/>
      </c>
      <c r="W56" s="7">
        <f t="shared" si="35"/>
      </c>
      <c r="X56" s="7">
        <f t="shared" si="36"/>
      </c>
      <c r="Y56" s="7">
        <f t="shared" si="37"/>
      </c>
      <c r="Z56" s="7">
        <f t="shared" si="38"/>
      </c>
      <c r="AA56" s="7">
        <f t="shared" si="39"/>
      </c>
      <c r="AB56" s="7">
        <f t="shared" si="40"/>
      </c>
      <c r="AC56" s="7">
        <f t="shared" si="41"/>
      </c>
      <c r="AD56" s="7">
        <f t="shared" si="42"/>
      </c>
      <c r="AE56" s="7">
        <f t="shared" si="43"/>
      </c>
      <c r="AF56" s="1"/>
      <c r="AG56" s="10" t="e">
        <f>IF(#REF!&gt;=1000,TEXT(#REF!,"0.000,00"),TEXT(#REF!,"0,00"))</f>
        <v>#REF!</v>
      </c>
      <c r="AH56" s="10" t="str">
        <f t="shared" si="44"/>
        <v>0,00</v>
      </c>
      <c r="AI56" s="10" t="e">
        <f>IF(#REF!&gt;=1000,TEXT(#REF!,"0.000,00"),TEXT(#REF!,"0,00"))</f>
        <v>#REF!</v>
      </c>
      <c r="AJ56" s="10" t="str">
        <f t="shared" si="45"/>
        <v>0,00</v>
      </c>
      <c r="AK56" s="10" t="e">
        <f>IF(#REF!&gt;=1000,TEXT(#REF!,"0.000,00"),TEXT(#REF!,"0,00"))</f>
        <v>#REF!</v>
      </c>
      <c r="AL56" s="10" t="e">
        <f>IF(#REF!&gt;=1000,TEXT(#REF!,"0.000,00"),TEXT(#REF!,"0,00"))</f>
        <v>#REF!</v>
      </c>
      <c r="AM56" s="10" t="e">
        <f>IF(#REF!&gt;=1000,TEXT(#REF!,"0.000,00"),TEXT(#REF!,"0,00"))</f>
        <v>#REF!</v>
      </c>
      <c r="AN56" s="10" t="e">
        <f>IF(#REF!&gt;=1000,TEXT(#REF!,"0.000,00"),TEXT(#REF!,"0,00"))</f>
        <v>#REF!</v>
      </c>
      <c r="AO56" s="10" t="e">
        <f>IF(#REF!&gt;=1000,TEXT(#REF!,"0.000,00"),TEXT(#REF!,"0,00"))</f>
        <v>#REF!</v>
      </c>
      <c r="AP56" s="10" t="e">
        <f>IF(#REF!&gt;=1000,TEXT(#REF!,"0.000,00"),TEXT(#REF!,"0,00"))</f>
        <v>#REF!</v>
      </c>
      <c r="AQ56" s="1"/>
      <c r="AR56" s="2" t="e">
        <f>IF(PREENCHER!AB56="",#REF!,IF(PREENCHER!AC56="",#REF!,IF(PREENCHER!AD56="",#REF!,IF(STDEV(PREENCHER!$V56:$X56)/AVERAGE(PREENCHER!$V56:$X56)&gt;#REF!,IF(STDEV(PREENCHER!$W56:$Y56)/AVERAGE(PREENCHER!$W56:$Y56)&gt;#REF!,IF(STDEV(PREENCHER!$X56:$Z56)/AVERAGE(PREENCHER!$X56:$Z56)&gt;#REF!,IF(STDEV(PREENCHER!$Y56:$AA56)/AVERAGE(PREENCHER!$Y56:$AA56)&gt;#REF!,#REF!,AVERAGE(PREENCHER!$Y56:$AA56)),AVERAGE(PREENCHER!$X56:$Z56)),AVERAGE(PREENCHER!$W56:$Y56)),AVERAGE(PREENCHER!$V56:$X56)))))</f>
        <v>#REF!</v>
      </c>
      <c r="AS56" s="2">
        <f t="shared" si="24"/>
      </c>
      <c r="AW56" s="15">
        <f t="shared" si="46"/>
      </c>
      <c r="AX56" s="17">
        <f t="shared" si="47"/>
      </c>
      <c r="AY56" s="15">
        <f t="shared" si="48"/>
      </c>
      <c r="AZ56" s="59">
        <f>IF(ISERROR(IF(#REF!&gt;#REF!,(#REF!-#REF!)/#REF!,"")),"",IF(#REF!&gt;#REF!,(#REF!-#REF!)/#REF!,""))</f>
      </c>
      <c r="BA56" s="15">
        <f t="shared" si="25"/>
      </c>
    </row>
    <row r="57" spans="1:53" ht="15.75" hidden="1">
      <c r="A57" s="27"/>
      <c r="B57" s="28"/>
      <c r="C57" s="29"/>
      <c r="D57" s="26"/>
      <c r="E57" s="33"/>
      <c r="F57" s="33"/>
      <c r="G57" s="33"/>
      <c r="H57" s="34">
        <f t="shared" si="49"/>
      </c>
      <c r="I57" s="35">
        <f t="shared" si="50"/>
      </c>
      <c r="J57" s="11"/>
      <c r="K57" s="51">
        <f t="shared" si="27"/>
        <v>0</v>
      </c>
      <c r="L57" s="53">
        <f t="shared" si="28"/>
        <v>0</v>
      </c>
      <c r="M57" s="54">
        <f t="shared" si="29"/>
        <v>0</v>
      </c>
      <c r="N57" s="54">
        <f t="shared" si="30"/>
        <v>0</v>
      </c>
      <c r="O57" s="54">
        <f t="shared" si="31"/>
      </c>
      <c r="P57" s="54">
        <f t="shared" si="32"/>
      </c>
      <c r="Q57" s="55">
        <f t="shared" si="33"/>
      </c>
      <c r="R57" s="56">
        <f t="shared" si="26"/>
      </c>
      <c r="S57" s="11"/>
      <c r="T57" s="11"/>
      <c r="U57" s="1"/>
      <c r="V57" s="7">
        <f t="shared" si="34"/>
      </c>
      <c r="W57" s="7">
        <f t="shared" si="35"/>
      </c>
      <c r="X57" s="7">
        <f t="shared" si="36"/>
      </c>
      <c r="Y57" s="7">
        <f t="shared" si="37"/>
      </c>
      <c r="Z57" s="7">
        <f t="shared" si="38"/>
      </c>
      <c r="AA57" s="7">
        <f t="shared" si="39"/>
      </c>
      <c r="AB57" s="7">
        <f t="shared" si="40"/>
      </c>
      <c r="AC57" s="7">
        <f t="shared" si="41"/>
      </c>
      <c r="AD57" s="7">
        <f t="shared" si="42"/>
      </c>
      <c r="AE57" s="7">
        <f t="shared" si="43"/>
      </c>
      <c r="AF57" s="1"/>
      <c r="AG57" s="10" t="e">
        <f>IF(#REF!&gt;=1000,TEXT(#REF!,"0.000,00"),TEXT(#REF!,"0,00"))</f>
        <v>#REF!</v>
      </c>
      <c r="AH57" s="10" t="str">
        <f t="shared" si="44"/>
        <v>0,00</v>
      </c>
      <c r="AI57" s="10" t="e">
        <f>IF(#REF!&gt;=1000,TEXT(#REF!,"0.000,00"),TEXT(#REF!,"0,00"))</f>
        <v>#REF!</v>
      </c>
      <c r="AJ57" s="10" t="str">
        <f t="shared" si="45"/>
        <v>0,00</v>
      </c>
      <c r="AK57" s="10" t="e">
        <f>IF(#REF!&gt;=1000,TEXT(#REF!,"0.000,00"),TEXT(#REF!,"0,00"))</f>
        <v>#REF!</v>
      </c>
      <c r="AL57" s="10" t="e">
        <f>IF(#REF!&gt;=1000,TEXT(#REF!,"0.000,00"),TEXT(#REF!,"0,00"))</f>
        <v>#REF!</v>
      </c>
      <c r="AM57" s="10" t="e">
        <f>IF(#REF!&gt;=1000,TEXT(#REF!,"0.000,00"),TEXT(#REF!,"0,00"))</f>
        <v>#REF!</v>
      </c>
      <c r="AN57" s="10" t="e">
        <f>IF(#REF!&gt;=1000,TEXT(#REF!,"0.000,00"),TEXT(#REF!,"0,00"))</f>
        <v>#REF!</v>
      </c>
      <c r="AO57" s="10" t="e">
        <f>IF(#REF!&gt;=1000,TEXT(#REF!,"0.000,00"),TEXT(#REF!,"0,00"))</f>
        <v>#REF!</v>
      </c>
      <c r="AP57" s="10" t="e">
        <f>IF(#REF!&gt;=1000,TEXT(#REF!,"0.000,00"),TEXT(#REF!,"0,00"))</f>
        <v>#REF!</v>
      </c>
      <c r="AQ57" s="1"/>
      <c r="AR57" s="2" t="e">
        <f>IF(PREENCHER!AB57="",#REF!,IF(PREENCHER!AC57="",#REF!,IF(PREENCHER!AD57="",#REF!,IF(STDEV(PREENCHER!$V57:$X57)/AVERAGE(PREENCHER!$V57:$X57)&gt;#REF!,IF(STDEV(PREENCHER!$W57:$Y57)/AVERAGE(PREENCHER!$W57:$Y57)&gt;#REF!,IF(STDEV(PREENCHER!$X57:$Z57)/AVERAGE(PREENCHER!$X57:$Z57)&gt;#REF!,IF(STDEV(PREENCHER!$Y57:$AA57)/AVERAGE(PREENCHER!$Y57:$AA57)&gt;#REF!,#REF!,AVERAGE(PREENCHER!$Y57:$AA57)),AVERAGE(PREENCHER!$X57:$Z57)),AVERAGE(PREENCHER!$W57:$Y57)),AVERAGE(PREENCHER!$V57:$X57)))))</f>
        <v>#REF!</v>
      </c>
      <c r="AS57" s="2">
        <f t="shared" si="24"/>
      </c>
      <c r="AW57" s="15">
        <f t="shared" si="46"/>
      </c>
      <c r="AX57" s="17">
        <f t="shared" si="47"/>
      </c>
      <c r="AY57" s="15">
        <f t="shared" si="48"/>
      </c>
      <c r="AZ57" s="59">
        <f>IF(ISERROR(IF(#REF!&gt;#REF!,(#REF!-#REF!)/#REF!,"")),"",IF(#REF!&gt;#REF!,(#REF!-#REF!)/#REF!,""))</f>
      </c>
      <c r="BA57" s="15">
        <f t="shared" si="25"/>
      </c>
    </row>
    <row r="58" spans="1:53" ht="15.75" hidden="1">
      <c r="A58" s="20"/>
      <c r="B58" s="12"/>
      <c r="C58" s="21"/>
      <c r="D58" s="22"/>
      <c r="E58" s="23"/>
      <c r="F58" s="23"/>
      <c r="G58" s="23"/>
      <c r="H58" s="24">
        <f t="shared" si="49"/>
      </c>
      <c r="I58" s="16">
        <f t="shared" si="50"/>
      </c>
      <c r="J58" s="11"/>
      <c r="K58" s="52">
        <f t="shared" si="27"/>
        <v>0</v>
      </c>
      <c r="L58" s="47">
        <f t="shared" si="28"/>
        <v>0</v>
      </c>
      <c r="M58" s="48">
        <f t="shared" si="29"/>
        <v>0</v>
      </c>
      <c r="N58" s="48">
        <f t="shared" si="30"/>
        <v>0</v>
      </c>
      <c r="O58" s="48">
        <f t="shared" si="31"/>
      </c>
      <c r="P58" s="48">
        <f t="shared" si="32"/>
      </c>
      <c r="Q58" s="49">
        <f t="shared" si="33"/>
      </c>
      <c r="R58" s="50">
        <f t="shared" si="26"/>
      </c>
      <c r="S58" s="11"/>
      <c r="T58" s="11"/>
      <c r="U58" s="1"/>
      <c r="V58" s="7">
        <f t="shared" si="34"/>
      </c>
      <c r="W58" s="7">
        <f t="shared" si="35"/>
      </c>
      <c r="X58" s="7">
        <f t="shared" si="36"/>
      </c>
      <c r="Y58" s="7">
        <f t="shared" si="37"/>
      </c>
      <c r="Z58" s="7">
        <f t="shared" si="38"/>
      </c>
      <c r="AA58" s="7">
        <f t="shared" si="39"/>
      </c>
      <c r="AB58" s="7">
        <f t="shared" si="40"/>
      </c>
      <c r="AC58" s="7">
        <f t="shared" si="41"/>
      </c>
      <c r="AD58" s="7">
        <f t="shared" si="42"/>
      </c>
      <c r="AE58" s="7">
        <f t="shared" si="43"/>
      </c>
      <c r="AF58" s="1"/>
      <c r="AG58" s="10" t="e">
        <f>IF(#REF!&gt;=1000,TEXT(#REF!,"0.000,00"),TEXT(#REF!,"0,00"))</f>
        <v>#REF!</v>
      </c>
      <c r="AH58" s="10" t="str">
        <f t="shared" si="44"/>
        <v>0,00</v>
      </c>
      <c r="AI58" s="10" t="e">
        <f>IF(#REF!&gt;=1000,TEXT(#REF!,"0.000,00"),TEXT(#REF!,"0,00"))</f>
        <v>#REF!</v>
      </c>
      <c r="AJ58" s="10" t="str">
        <f t="shared" si="45"/>
        <v>0,00</v>
      </c>
      <c r="AK58" s="10" t="e">
        <f>IF(#REF!&gt;=1000,TEXT(#REF!,"0.000,00"),TEXT(#REF!,"0,00"))</f>
        <v>#REF!</v>
      </c>
      <c r="AL58" s="10" t="e">
        <f>IF(#REF!&gt;=1000,TEXT(#REF!,"0.000,00"),TEXT(#REF!,"0,00"))</f>
        <v>#REF!</v>
      </c>
      <c r="AM58" s="10" t="e">
        <f>IF(#REF!&gt;=1000,TEXT(#REF!,"0.000,00"),TEXT(#REF!,"0,00"))</f>
        <v>#REF!</v>
      </c>
      <c r="AN58" s="10" t="e">
        <f>IF(#REF!&gt;=1000,TEXT(#REF!,"0.000,00"),TEXT(#REF!,"0,00"))</f>
        <v>#REF!</v>
      </c>
      <c r="AO58" s="10" t="e">
        <f>IF(#REF!&gt;=1000,TEXT(#REF!,"0.000,00"),TEXT(#REF!,"0,00"))</f>
        <v>#REF!</v>
      </c>
      <c r="AP58" s="10" t="e">
        <f>IF(#REF!&gt;=1000,TEXT(#REF!,"0.000,00"),TEXT(#REF!,"0,00"))</f>
        <v>#REF!</v>
      </c>
      <c r="AQ58" s="1"/>
      <c r="AR58" s="2" t="e">
        <f>IF(PREENCHER!AB58="",#REF!,IF(PREENCHER!AC58="",#REF!,IF(PREENCHER!AD58="",#REF!,IF(STDEV(PREENCHER!$V58:$X58)/AVERAGE(PREENCHER!$V58:$X58)&gt;#REF!,IF(STDEV(PREENCHER!$W58:$Y58)/AVERAGE(PREENCHER!$W58:$Y58)&gt;#REF!,IF(STDEV(PREENCHER!$X58:$Z58)/AVERAGE(PREENCHER!$X58:$Z58)&gt;#REF!,IF(STDEV(PREENCHER!$Y58:$AA58)/AVERAGE(PREENCHER!$Y58:$AA58)&gt;#REF!,#REF!,AVERAGE(PREENCHER!$Y58:$AA58)),AVERAGE(PREENCHER!$X58:$Z58)),AVERAGE(PREENCHER!$W58:$Y58)),AVERAGE(PREENCHER!$V58:$X58)))))</f>
        <v>#REF!</v>
      </c>
      <c r="AS58" s="2">
        <f t="shared" si="24"/>
      </c>
      <c r="AW58" s="15">
        <f t="shared" si="46"/>
      </c>
      <c r="AX58" s="17">
        <f t="shared" si="47"/>
      </c>
      <c r="AY58" s="15">
        <f t="shared" si="48"/>
      </c>
      <c r="AZ58" s="59">
        <f>IF(ISERROR(IF(#REF!&gt;#REF!,(#REF!-#REF!)/#REF!,"")),"",IF(#REF!&gt;#REF!,(#REF!-#REF!)/#REF!,""))</f>
      </c>
      <c r="BA58" s="15">
        <f t="shared" si="25"/>
      </c>
    </row>
    <row r="59" spans="1:53" ht="15.75" hidden="1">
      <c r="A59" s="27"/>
      <c r="B59" s="28"/>
      <c r="C59" s="29"/>
      <c r="D59" s="26"/>
      <c r="E59" s="33"/>
      <c r="F59" s="33"/>
      <c r="G59" s="33"/>
      <c r="H59" s="34">
        <f t="shared" si="49"/>
      </c>
      <c r="I59" s="35">
        <f t="shared" si="50"/>
      </c>
      <c r="J59" s="11"/>
      <c r="K59" s="51">
        <f t="shared" si="27"/>
        <v>0</v>
      </c>
      <c r="L59" s="53">
        <f t="shared" si="28"/>
        <v>0</v>
      </c>
      <c r="M59" s="54">
        <f t="shared" si="29"/>
        <v>0</v>
      </c>
      <c r="N59" s="54">
        <f t="shared" si="30"/>
        <v>0</v>
      </c>
      <c r="O59" s="54">
        <f t="shared" si="31"/>
      </c>
      <c r="P59" s="54">
        <f t="shared" si="32"/>
      </c>
      <c r="Q59" s="55">
        <f t="shared" si="33"/>
      </c>
      <c r="R59" s="56">
        <f t="shared" si="26"/>
      </c>
      <c r="S59" s="11"/>
      <c r="T59" s="11"/>
      <c r="U59" s="1"/>
      <c r="V59" s="7">
        <f t="shared" si="34"/>
      </c>
      <c r="W59" s="7">
        <f t="shared" si="35"/>
      </c>
      <c r="X59" s="7">
        <f t="shared" si="36"/>
      </c>
      <c r="Y59" s="7">
        <f t="shared" si="37"/>
      </c>
      <c r="Z59" s="7">
        <f t="shared" si="38"/>
      </c>
      <c r="AA59" s="7">
        <f t="shared" si="39"/>
      </c>
      <c r="AB59" s="7">
        <f t="shared" si="40"/>
      </c>
      <c r="AC59" s="7">
        <f t="shared" si="41"/>
      </c>
      <c r="AD59" s="7">
        <f t="shared" si="42"/>
      </c>
      <c r="AE59" s="7">
        <f t="shared" si="43"/>
      </c>
      <c r="AF59" s="1"/>
      <c r="AG59" s="10" t="e">
        <f>IF(#REF!&gt;=1000,TEXT(#REF!,"0.000,00"),TEXT(#REF!,"0,00"))</f>
        <v>#REF!</v>
      </c>
      <c r="AH59" s="10" t="str">
        <f t="shared" si="44"/>
        <v>0,00</v>
      </c>
      <c r="AI59" s="10" t="e">
        <f>IF(#REF!&gt;=1000,TEXT(#REF!,"0.000,00"),TEXT(#REF!,"0,00"))</f>
        <v>#REF!</v>
      </c>
      <c r="AJ59" s="10" t="str">
        <f t="shared" si="45"/>
        <v>0,00</v>
      </c>
      <c r="AK59" s="10" t="e">
        <f>IF(#REF!&gt;=1000,TEXT(#REF!,"0.000,00"),TEXT(#REF!,"0,00"))</f>
        <v>#REF!</v>
      </c>
      <c r="AL59" s="10" t="e">
        <f>IF(#REF!&gt;=1000,TEXT(#REF!,"0.000,00"),TEXT(#REF!,"0,00"))</f>
        <v>#REF!</v>
      </c>
      <c r="AM59" s="10" t="e">
        <f>IF(#REF!&gt;=1000,TEXT(#REF!,"0.000,00"),TEXT(#REF!,"0,00"))</f>
        <v>#REF!</v>
      </c>
      <c r="AN59" s="10" t="e">
        <f>IF(#REF!&gt;=1000,TEXT(#REF!,"0.000,00"),TEXT(#REF!,"0,00"))</f>
        <v>#REF!</v>
      </c>
      <c r="AO59" s="10" t="e">
        <f>IF(#REF!&gt;=1000,TEXT(#REF!,"0.000,00"),TEXT(#REF!,"0,00"))</f>
        <v>#REF!</v>
      </c>
      <c r="AP59" s="10" t="e">
        <f>IF(#REF!&gt;=1000,TEXT(#REF!,"0.000,00"),TEXT(#REF!,"0,00"))</f>
        <v>#REF!</v>
      </c>
      <c r="AQ59" s="1"/>
      <c r="AR59" s="2" t="e">
        <f>IF(PREENCHER!AB59="",#REF!,IF(PREENCHER!AC59="",#REF!,IF(PREENCHER!AD59="",#REF!,IF(STDEV(PREENCHER!$V59:$X59)/AVERAGE(PREENCHER!$V59:$X59)&gt;#REF!,IF(STDEV(PREENCHER!$W59:$Y59)/AVERAGE(PREENCHER!$W59:$Y59)&gt;#REF!,IF(STDEV(PREENCHER!$X59:$Z59)/AVERAGE(PREENCHER!$X59:$Z59)&gt;#REF!,IF(STDEV(PREENCHER!$Y59:$AA59)/AVERAGE(PREENCHER!$Y59:$AA59)&gt;#REF!,#REF!,AVERAGE(PREENCHER!$Y59:$AA59)),AVERAGE(PREENCHER!$X59:$Z59)),AVERAGE(PREENCHER!$W59:$Y59)),AVERAGE(PREENCHER!$V59:$X59)))))</f>
        <v>#REF!</v>
      </c>
      <c r="AS59" s="2">
        <f t="shared" si="24"/>
      </c>
      <c r="AW59" s="15">
        <f t="shared" si="46"/>
      </c>
      <c r="AX59" s="17">
        <f t="shared" si="47"/>
      </c>
      <c r="AY59" s="15">
        <f t="shared" si="48"/>
      </c>
      <c r="AZ59" s="59">
        <f>IF(ISERROR(IF(#REF!&gt;#REF!,(#REF!-#REF!)/#REF!,"")),"",IF(#REF!&gt;#REF!,(#REF!-#REF!)/#REF!,""))</f>
      </c>
      <c r="BA59" s="15">
        <f t="shared" si="25"/>
      </c>
    </row>
    <row r="60" spans="1:53" ht="15.75" hidden="1">
      <c r="A60" s="20"/>
      <c r="B60" s="12"/>
      <c r="C60" s="21"/>
      <c r="D60" s="22"/>
      <c r="E60" s="23"/>
      <c r="F60" s="23"/>
      <c r="G60" s="23"/>
      <c r="H60" s="24">
        <f t="shared" si="49"/>
      </c>
      <c r="I60" s="16">
        <f t="shared" si="50"/>
      </c>
      <c r="J60" s="11"/>
      <c r="K60" s="52">
        <f t="shared" si="27"/>
        <v>0</v>
      </c>
      <c r="L60" s="47">
        <f t="shared" si="28"/>
        <v>0</v>
      </c>
      <c r="M60" s="48">
        <f t="shared" si="29"/>
        <v>0</v>
      </c>
      <c r="N60" s="48">
        <f t="shared" si="30"/>
        <v>0</v>
      </c>
      <c r="O60" s="48">
        <f t="shared" si="31"/>
      </c>
      <c r="P60" s="48">
        <f t="shared" si="32"/>
      </c>
      <c r="Q60" s="49">
        <f t="shared" si="33"/>
      </c>
      <c r="R60" s="50">
        <f t="shared" si="26"/>
      </c>
      <c r="S60" s="11"/>
      <c r="T60" s="11"/>
      <c r="U60" s="1"/>
      <c r="V60" s="7">
        <f t="shared" si="34"/>
      </c>
      <c r="W60" s="7">
        <f t="shared" si="35"/>
      </c>
      <c r="X60" s="7">
        <f t="shared" si="36"/>
      </c>
      <c r="Y60" s="7">
        <f t="shared" si="37"/>
      </c>
      <c r="Z60" s="7">
        <f t="shared" si="38"/>
      </c>
      <c r="AA60" s="7">
        <f t="shared" si="39"/>
      </c>
      <c r="AB60" s="7">
        <f t="shared" si="40"/>
      </c>
      <c r="AC60" s="7">
        <f t="shared" si="41"/>
      </c>
      <c r="AD60" s="7">
        <f t="shared" si="42"/>
      </c>
      <c r="AE60" s="7">
        <f t="shared" si="43"/>
      </c>
      <c r="AF60" s="1"/>
      <c r="AG60" s="10" t="e">
        <f>IF(#REF!&gt;=1000,TEXT(#REF!,"0.000,00"),TEXT(#REF!,"0,00"))</f>
        <v>#REF!</v>
      </c>
      <c r="AH60" s="10" t="str">
        <f t="shared" si="44"/>
        <v>0,00</v>
      </c>
      <c r="AI60" s="10" t="e">
        <f>IF(#REF!&gt;=1000,TEXT(#REF!,"0.000,00"),TEXT(#REF!,"0,00"))</f>
        <v>#REF!</v>
      </c>
      <c r="AJ60" s="10" t="str">
        <f t="shared" si="45"/>
        <v>0,00</v>
      </c>
      <c r="AK60" s="10" t="e">
        <f>IF(#REF!&gt;=1000,TEXT(#REF!,"0.000,00"),TEXT(#REF!,"0,00"))</f>
        <v>#REF!</v>
      </c>
      <c r="AL60" s="10" t="e">
        <f>IF(#REF!&gt;=1000,TEXT(#REF!,"0.000,00"),TEXT(#REF!,"0,00"))</f>
        <v>#REF!</v>
      </c>
      <c r="AM60" s="10" t="e">
        <f>IF(#REF!&gt;=1000,TEXT(#REF!,"0.000,00"),TEXT(#REF!,"0,00"))</f>
        <v>#REF!</v>
      </c>
      <c r="AN60" s="10" t="e">
        <f>IF(#REF!&gt;=1000,TEXT(#REF!,"0.000,00"),TEXT(#REF!,"0,00"))</f>
        <v>#REF!</v>
      </c>
      <c r="AO60" s="10" t="e">
        <f>IF(#REF!&gt;=1000,TEXT(#REF!,"0.000,00"),TEXT(#REF!,"0,00"))</f>
        <v>#REF!</v>
      </c>
      <c r="AP60" s="10" t="e">
        <f>IF(#REF!&gt;=1000,TEXT(#REF!,"0.000,00"),TEXT(#REF!,"0,00"))</f>
        <v>#REF!</v>
      </c>
      <c r="AQ60" s="1"/>
      <c r="AR60" s="2" t="e">
        <f>IF(PREENCHER!AB60="",#REF!,IF(PREENCHER!AC60="",#REF!,IF(PREENCHER!AD60="",#REF!,IF(STDEV(PREENCHER!$V60:$X60)/AVERAGE(PREENCHER!$V60:$X60)&gt;#REF!,IF(STDEV(PREENCHER!$W60:$Y60)/AVERAGE(PREENCHER!$W60:$Y60)&gt;#REF!,IF(STDEV(PREENCHER!$X60:$Z60)/AVERAGE(PREENCHER!$X60:$Z60)&gt;#REF!,IF(STDEV(PREENCHER!$Y60:$AA60)/AVERAGE(PREENCHER!$Y60:$AA60)&gt;#REF!,#REF!,AVERAGE(PREENCHER!$Y60:$AA60)),AVERAGE(PREENCHER!$X60:$Z60)),AVERAGE(PREENCHER!$W60:$Y60)),AVERAGE(PREENCHER!$V60:$X60)))))</f>
        <v>#REF!</v>
      </c>
      <c r="AS60" s="2">
        <f t="shared" si="24"/>
      </c>
      <c r="AW60" s="15">
        <f t="shared" si="46"/>
      </c>
      <c r="AX60" s="17">
        <f t="shared" si="47"/>
      </c>
      <c r="AY60" s="15">
        <f t="shared" si="48"/>
      </c>
      <c r="AZ60" s="59">
        <f>IF(ISERROR(IF(#REF!&gt;#REF!,(#REF!-#REF!)/#REF!,"")),"",IF(#REF!&gt;#REF!,(#REF!-#REF!)/#REF!,""))</f>
      </c>
      <c r="BA60" s="15">
        <f t="shared" si="25"/>
      </c>
    </row>
    <row r="61" spans="1:53" ht="15.75" hidden="1">
      <c r="A61" s="27"/>
      <c r="B61" s="28"/>
      <c r="C61" s="29"/>
      <c r="D61" s="26"/>
      <c r="E61" s="33"/>
      <c r="F61" s="33"/>
      <c r="G61" s="33"/>
      <c r="H61" s="34">
        <f t="shared" si="49"/>
      </c>
      <c r="I61" s="35">
        <f t="shared" si="50"/>
      </c>
      <c r="J61" s="11"/>
      <c r="K61" s="51">
        <f t="shared" si="27"/>
        <v>0</v>
      </c>
      <c r="L61" s="53">
        <f t="shared" si="28"/>
        <v>0</v>
      </c>
      <c r="M61" s="54">
        <f t="shared" si="29"/>
        <v>0</v>
      </c>
      <c r="N61" s="54">
        <f t="shared" si="30"/>
        <v>0</v>
      </c>
      <c r="O61" s="54">
        <f t="shared" si="31"/>
      </c>
      <c r="P61" s="54">
        <f t="shared" si="32"/>
      </c>
      <c r="Q61" s="55">
        <f t="shared" si="33"/>
      </c>
      <c r="R61" s="56">
        <f t="shared" si="26"/>
      </c>
      <c r="S61" s="11"/>
      <c r="T61" s="11"/>
      <c r="U61" s="1"/>
      <c r="V61" s="7">
        <f t="shared" si="34"/>
      </c>
      <c r="W61" s="7">
        <f t="shared" si="35"/>
      </c>
      <c r="X61" s="7">
        <f t="shared" si="36"/>
      </c>
      <c r="Y61" s="7">
        <f t="shared" si="37"/>
      </c>
      <c r="Z61" s="7">
        <f t="shared" si="38"/>
      </c>
      <c r="AA61" s="7">
        <f t="shared" si="39"/>
      </c>
      <c r="AB61" s="7">
        <f t="shared" si="40"/>
      </c>
      <c r="AC61" s="7">
        <f t="shared" si="41"/>
      </c>
      <c r="AD61" s="7">
        <f t="shared" si="42"/>
      </c>
      <c r="AE61" s="7">
        <f t="shared" si="43"/>
      </c>
      <c r="AF61" s="1"/>
      <c r="AG61" s="10" t="e">
        <f>IF(#REF!&gt;=1000,TEXT(#REF!,"0.000,00"),TEXT(#REF!,"0,00"))</f>
        <v>#REF!</v>
      </c>
      <c r="AH61" s="10" t="str">
        <f t="shared" si="44"/>
        <v>0,00</v>
      </c>
      <c r="AI61" s="10" t="e">
        <f>IF(#REF!&gt;=1000,TEXT(#REF!,"0.000,00"),TEXT(#REF!,"0,00"))</f>
        <v>#REF!</v>
      </c>
      <c r="AJ61" s="10" t="str">
        <f t="shared" si="45"/>
        <v>0,00</v>
      </c>
      <c r="AK61" s="10" t="e">
        <f>IF(#REF!&gt;=1000,TEXT(#REF!,"0.000,00"),TEXT(#REF!,"0,00"))</f>
        <v>#REF!</v>
      </c>
      <c r="AL61" s="10" t="e">
        <f>IF(#REF!&gt;=1000,TEXT(#REF!,"0.000,00"),TEXT(#REF!,"0,00"))</f>
        <v>#REF!</v>
      </c>
      <c r="AM61" s="10" t="e">
        <f>IF(#REF!&gt;=1000,TEXT(#REF!,"0.000,00"),TEXT(#REF!,"0,00"))</f>
        <v>#REF!</v>
      </c>
      <c r="AN61" s="10" t="e">
        <f>IF(#REF!&gt;=1000,TEXT(#REF!,"0.000,00"),TEXT(#REF!,"0,00"))</f>
        <v>#REF!</v>
      </c>
      <c r="AO61" s="10" t="e">
        <f>IF(#REF!&gt;=1000,TEXT(#REF!,"0.000,00"),TEXT(#REF!,"0,00"))</f>
        <v>#REF!</v>
      </c>
      <c r="AP61" s="10" t="e">
        <f>IF(#REF!&gt;=1000,TEXT(#REF!,"0.000,00"),TEXT(#REF!,"0,00"))</f>
        <v>#REF!</v>
      </c>
      <c r="AQ61" s="1"/>
      <c r="AR61" s="2" t="e">
        <f>IF(PREENCHER!AB61="",#REF!,IF(PREENCHER!AC61="",#REF!,IF(PREENCHER!AD61="",#REF!,IF(STDEV(PREENCHER!$V61:$X61)/AVERAGE(PREENCHER!$V61:$X61)&gt;#REF!,IF(STDEV(PREENCHER!$W61:$Y61)/AVERAGE(PREENCHER!$W61:$Y61)&gt;#REF!,IF(STDEV(PREENCHER!$X61:$Z61)/AVERAGE(PREENCHER!$X61:$Z61)&gt;#REF!,IF(STDEV(PREENCHER!$Y61:$AA61)/AVERAGE(PREENCHER!$Y61:$AA61)&gt;#REF!,#REF!,AVERAGE(PREENCHER!$Y61:$AA61)),AVERAGE(PREENCHER!$X61:$Z61)),AVERAGE(PREENCHER!$W61:$Y61)),AVERAGE(PREENCHER!$V61:$X61)))))</f>
        <v>#REF!</v>
      </c>
      <c r="AS61" s="2">
        <f t="shared" si="24"/>
      </c>
      <c r="AW61" s="15">
        <f t="shared" si="46"/>
      </c>
      <c r="AX61" s="17">
        <f t="shared" si="47"/>
      </c>
      <c r="AY61" s="15">
        <f t="shared" si="48"/>
      </c>
      <c r="AZ61" s="59">
        <f>IF(ISERROR(IF(#REF!&gt;#REF!,(#REF!-#REF!)/#REF!,"")),"",IF(#REF!&gt;#REF!,(#REF!-#REF!)/#REF!,""))</f>
      </c>
      <c r="BA61" s="15">
        <f t="shared" si="25"/>
      </c>
    </row>
    <row r="62" spans="1:53" ht="15.75" hidden="1">
      <c r="A62" s="20"/>
      <c r="B62" s="12"/>
      <c r="C62" s="21"/>
      <c r="D62" s="22"/>
      <c r="E62" s="23"/>
      <c r="F62" s="23"/>
      <c r="G62" s="23"/>
      <c r="H62" s="24">
        <f t="shared" si="49"/>
      </c>
      <c r="I62" s="16">
        <f t="shared" si="50"/>
      </c>
      <c r="J62" s="11"/>
      <c r="K62" s="52">
        <f t="shared" si="27"/>
        <v>0</v>
      </c>
      <c r="L62" s="47">
        <f t="shared" si="28"/>
        <v>0</v>
      </c>
      <c r="M62" s="48">
        <f t="shared" si="29"/>
        <v>0</v>
      </c>
      <c r="N62" s="48">
        <f t="shared" si="30"/>
        <v>0</v>
      </c>
      <c r="O62" s="48">
        <f t="shared" si="31"/>
      </c>
      <c r="P62" s="48">
        <f t="shared" si="32"/>
      </c>
      <c r="Q62" s="49">
        <f t="shared" si="33"/>
      </c>
      <c r="R62" s="50">
        <f t="shared" si="26"/>
      </c>
      <c r="S62" s="11"/>
      <c r="T62" s="11"/>
      <c r="U62" s="1"/>
      <c r="V62" s="7">
        <f t="shared" si="34"/>
      </c>
      <c r="W62" s="7">
        <f t="shared" si="35"/>
      </c>
      <c r="X62" s="7">
        <f t="shared" si="36"/>
      </c>
      <c r="Y62" s="7">
        <f t="shared" si="37"/>
      </c>
      <c r="Z62" s="7">
        <f t="shared" si="38"/>
      </c>
      <c r="AA62" s="7">
        <f t="shared" si="39"/>
      </c>
      <c r="AB62" s="7">
        <f t="shared" si="40"/>
      </c>
      <c r="AC62" s="7">
        <f t="shared" si="41"/>
      </c>
      <c r="AD62" s="7">
        <f t="shared" si="42"/>
      </c>
      <c r="AE62" s="7">
        <f t="shared" si="43"/>
      </c>
      <c r="AF62" s="1"/>
      <c r="AG62" s="10" t="e">
        <f>IF(#REF!&gt;=1000,TEXT(#REF!,"0.000,00"),TEXT(#REF!,"0,00"))</f>
        <v>#REF!</v>
      </c>
      <c r="AH62" s="10" t="str">
        <f t="shared" si="44"/>
        <v>0,00</v>
      </c>
      <c r="AI62" s="10" t="e">
        <f>IF(#REF!&gt;=1000,TEXT(#REF!,"0.000,00"),TEXT(#REF!,"0,00"))</f>
        <v>#REF!</v>
      </c>
      <c r="AJ62" s="10" t="str">
        <f t="shared" si="45"/>
        <v>0,00</v>
      </c>
      <c r="AK62" s="10" t="e">
        <f>IF(#REF!&gt;=1000,TEXT(#REF!,"0.000,00"),TEXT(#REF!,"0,00"))</f>
        <v>#REF!</v>
      </c>
      <c r="AL62" s="10" t="e">
        <f>IF(#REF!&gt;=1000,TEXT(#REF!,"0.000,00"),TEXT(#REF!,"0,00"))</f>
        <v>#REF!</v>
      </c>
      <c r="AM62" s="10" t="e">
        <f>IF(#REF!&gt;=1000,TEXT(#REF!,"0.000,00"),TEXT(#REF!,"0,00"))</f>
        <v>#REF!</v>
      </c>
      <c r="AN62" s="10" t="e">
        <f>IF(#REF!&gt;=1000,TEXT(#REF!,"0.000,00"),TEXT(#REF!,"0,00"))</f>
        <v>#REF!</v>
      </c>
      <c r="AO62" s="10" t="e">
        <f>IF(#REF!&gt;=1000,TEXT(#REF!,"0.000,00"),TEXT(#REF!,"0,00"))</f>
        <v>#REF!</v>
      </c>
      <c r="AP62" s="10" t="e">
        <f>IF(#REF!&gt;=1000,TEXT(#REF!,"0.000,00"),TEXT(#REF!,"0,00"))</f>
        <v>#REF!</v>
      </c>
      <c r="AQ62" s="1"/>
      <c r="AR62" s="2" t="e">
        <f>IF(PREENCHER!AB62="",#REF!,IF(PREENCHER!AC62="",#REF!,IF(PREENCHER!AD62="",#REF!,IF(STDEV(PREENCHER!$V62:$X62)/AVERAGE(PREENCHER!$V62:$X62)&gt;#REF!,IF(STDEV(PREENCHER!$W62:$Y62)/AVERAGE(PREENCHER!$W62:$Y62)&gt;#REF!,IF(STDEV(PREENCHER!$X62:$Z62)/AVERAGE(PREENCHER!$X62:$Z62)&gt;#REF!,IF(STDEV(PREENCHER!$Y62:$AA62)/AVERAGE(PREENCHER!$Y62:$AA62)&gt;#REF!,#REF!,AVERAGE(PREENCHER!$Y62:$AA62)),AVERAGE(PREENCHER!$X62:$Z62)),AVERAGE(PREENCHER!$W62:$Y62)),AVERAGE(PREENCHER!$V62:$X62)))))</f>
        <v>#REF!</v>
      </c>
      <c r="AS62" s="2">
        <f t="shared" si="24"/>
      </c>
      <c r="AW62" s="15">
        <f t="shared" si="46"/>
      </c>
      <c r="AX62" s="17">
        <f t="shared" si="47"/>
      </c>
      <c r="AY62" s="15">
        <f t="shared" si="48"/>
      </c>
      <c r="AZ62" s="59">
        <f>IF(ISERROR(IF(#REF!&gt;#REF!,(#REF!-#REF!)/#REF!,"")),"",IF(#REF!&gt;#REF!,(#REF!-#REF!)/#REF!,""))</f>
      </c>
      <c r="BA62" s="15">
        <f t="shared" si="25"/>
      </c>
    </row>
    <row r="63" spans="1:53" ht="15.75" hidden="1">
      <c r="A63" s="27"/>
      <c r="B63" s="28"/>
      <c r="C63" s="29"/>
      <c r="D63" s="26"/>
      <c r="E63" s="33"/>
      <c r="F63" s="33"/>
      <c r="G63" s="33"/>
      <c r="H63" s="34">
        <f t="shared" si="49"/>
      </c>
      <c r="I63" s="35">
        <f t="shared" si="50"/>
      </c>
      <c r="J63" s="11"/>
      <c r="K63" s="51">
        <f t="shared" si="27"/>
        <v>0</v>
      </c>
      <c r="L63" s="53">
        <f t="shared" si="28"/>
        <v>0</v>
      </c>
      <c r="M63" s="54">
        <f t="shared" si="29"/>
        <v>0</v>
      </c>
      <c r="N63" s="54">
        <f t="shared" si="30"/>
        <v>0</v>
      </c>
      <c r="O63" s="54">
        <f t="shared" si="31"/>
      </c>
      <c r="P63" s="54">
        <f t="shared" si="32"/>
      </c>
      <c r="Q63" s="55">
        <f t="shared" si="33"/>
      </c>
      <c r="R63" s="56">
        <f t="shared" si="26"/>
      </c>
      <c r="S63" s="11"/>
      <c r="T63" s="11"/>
      <c r="U63" s="1"/>
      <c r="V63" s="7">
        <f t="shared" si="34"/>
      </c>
      <c r="W63" s="7">
        <f t="shared" si="35"/>
      </c>
      <c r="X63" s="7">
        <f t="shared" si="36"/>
      </c>
      <c r="Y63" s="7">
        <f t="shared" si="37"/>
      </c>
      <c r="Z63" s="7">
        <f t="shared" si="38"/>
      </c>
      <c r="AA63" s="7">
        <f t="shared" si="39"/>
      </c>
      <c r="AB63" s="7">
        <f t="shared" si="40"/>
      </c>
      <c r="AC63" s="7">
        <f t="shared" si="41"/>
      </c>
      <c r="AD63" s="7">
        <f t="shared" si="42"/>
      </c>
      <c r="AE63" s="7">
        <f t="shared" si="43"/>
      </c>
      <c r="AF63" s="1"/>
      <c r="AG63" s="10" t="e">
        <f>IF(#REF!&gt;=1000,TEXT(#REF!,"0.000,00"),TEXT(#REF!,"0,00"))</f>
        <v>#REF!</v>
      </c>
      <c r="AH63" s="10" t="str">
        <f t="shared" si="44"/>
        <v>0,00</v>
      </c>
      <c r="AI63" s="10" t="e">
        <f>IF(#REF!&gt;=1000,TEXT(#REF!,"0.000,00"),TEXT(#REF!,"0,00"))</f>
        <v>#REF!</v>
      </c>
      <c r="AJ63" s="10" t="str">
        <f t="shared" si="45"/>
        <v>0,00</v>
      </c>
      <c r="AK63" s="10" t="e">
        <f>IF(#REF!&gt;=1000,TEXT(#REF!,"0.000,00"),TEXT(#REF!,"0,00"))</f>
        <v>#REF!</v>
      </c>
      <c r="AL63" s="10" t="e">
        <f>IF(#REF!&gt;=1000,TEXT(#REF!,"0.000,00"),TEXT(#REF!,"0,00"))</f>
        <v>#REF!</v>
      </c>
      <c r="AM63" s="10" t="e">
        <f>IF(#REF!&gt;=1000,TEXT(#REF!,"0.000,00"),TEXT(#REF!,"0,00"))</f>
        <v>#REF!</v>
      </c>
      <c r="AN63" s="10" t="e">
        <f>IF(#REF!&gt;=1000,TEXT(#REF!,"0.000,00"),TEXT(#REF!,"0,00"))</f>
        <v>#REF!</v>
      </c>
      <c r="AO63" s="10" t="e">
        <f>IF(#REF!&gt;=1000,TEXT(#REF!,"0.000,00"),TEXT(#REF!,"0,00"))</f>
        <v>#REF!</v>
      </c>
      <c r="AP63" s="10" t="e">
        <f>IF(#REF!&gt;=1000,TEXT(#REF!,"0.000,00"),TEXT(#REF!,"0,00"))</f>
        <v>#REF!</v>
      </c>
      <c r="AQ63" s="1"/>
      <c r="AR63" s="2" t="e">
        <f>IF(PREENCHER!AB63="",#REF!,IF(PREENCHER!AC63="",#REF!,IF(PREENCHER!AD63="",#REF!,IF(STDEV(PREENCHER!$V63:$X63)/AVERAGE(PREENCHER!$V63:$X63)&gt;#REF!,IF(STDEV(PREENCHER!$W63:$Y63)/AVERAGE(PREENCHER!$W63:$Y63)&gt;#REF!,IF(STDEV(PREENCHER!$X63:$Z63)/AVERAGE(PREENCHER!$X63:$Z63)&gt;#REF!,IF(STDEV(PREENCHER!$Y63:$AA63)/AVERAGE(PREENCHER!$Y63:$AA63)&gt;#REF!,#REF!,AVERAGE(PREENCHER!$Y63:$AA63)),AVERAGE(PREENCHER!$X63:$Z63)),AVERAGE(PREENCHER!$W63:$Y63)),AVERAGE(PREENCHER!$V63:$X63)))))</f>
        <v>#REF!</v>
      </c>
      <c r="AS63" s="2">
        <f t="shared" si="24"/>
      </c>
      <c r="AW63" s="15">
        <f t="shared" si="46"/>
      </c>
      <c r="AX63" s="17">
        <f t="shared" si="47"/>
      </c>
      <c r="AY63" s="15">
        <f t="shared" si="48"/>
      </c>
      <c r="AZ63" s="59">
        <f>IF(ISERROR(IF(#REF!&gt;#REF!,(#REF!-#REF!)/#REF!,"")),"",IF(#REF!&gt;#REF!,(#REF!-#REF!)/#REF!,""))</f>
      </c>
      <c r="BA63" s="15">
        <f t="shared" si="25"/>
      </c>
    </row>
    <row r="64" spans="1:53" ht="15.75" hidden="1">
      <c r="A64" s="20"/>
      <c r="B64" s="12"/>
      <c r="C64" s="21"/>
      <c r="D64" s="22"/>
      <c r="E64" s="23"/>
      <c r="F64" s="23"/>
      <c r="G64" s="23"/>
      <c r="H64" s="24">
        <f t="shared" si="49"/>
      </c>
      <c r="I64" s="16">
        <f t="shared" si="50"/>
      </c>
      <c r="J64" s="11"/>
      <c r="K64" s="52">
        <f t="shared" si="27"/>
        <v>0</v>
      </c>
      <c r="L64" s="47">
        <f t="shared" si="28"/>
        <v>0</v>
      </c>
      <c r="M64" s="48">
        <f t="shared" si="29"/>
        <v>0</v>
      </c>
      <c r="N64" s="48">
        <f t="shared" si="30"/>
        <v>0</v>
      </c>
      <c r="O64" s="48">
        <f t="shared" si="31"/>
      </c>
      <c r="P64" s="48">
        <f t="shared" si="32"/>
      </c>
      <c r="Q64" s="49">
        <f t="shared" si="33"/>
      </c>
      <c r="R64" s="50">
        <f t="shared" si="26"/>
      </c>
      <c r="S64" s="11"/>
      <c r="T64" s="11"/>
      <c r="U64" s="1"/>
      <c r="V64" s="7">
        <f t="shared" si="34"/>
      </c>
      <c r="W64" s="7">
        <f t="shared" si="35"/>
      </c>
      <c r="X64" s="7">
        <f t="shared" si="36"/>
      </c>
      <c r="Y64" s="7">
        <f t="shared" si="37"/>
      </c>
      <c r="Z64" s="7">
        <f t="shared" si="38"/>
      </c>
      <c r="AA64" s="7">
        <f t="shared" si="39"/>
      </c>
      <c r="AB64" s="7">
        <f t="shared" si="40"/>
      </c>
      <c r="AC64" s="7">
        <f t="shared" si="41"/>
      </c>
      <c r="AD64" s="7">
        <f t="shared" si="42"/>
      </c>
      <c r="AE64" s="7">
        <f t="shared" si="43"/>
      </c>
      <c r="AF64" s="1"/>
      <c r="AG64" s="10" t="e">
        <f>IF(#REF!&gt;=1000,TEXT(#REF!,"0.000,00"),TEXT(#REF!,"0,00"))</f>
        <v>#REF!</v>
      </c>
      <c r="AH64" s="10" t="str">
        <f t="shared" si="44"/>
        <v>0,00</v>
      </c>
      <c r="AI64" s="10" t="e">
        <f>IF(#REF!&gt;=1000,TEXT(#REF!,"0.000,00"),TEXT(#REF!,"0,00"))</f>
        <v>#REF!</v>
      </c>
      <c r="AJ64" s="10" t="str">
        <f t="shared" si="45"/>
        <v>0,00</v>
      </c>
      <c r="AK64" s="10" t="e">
        <f>IF(#REF!&gt;=1000,TEXT(#REF!,"0.000,00"),TEXT(#REF!,"0,00"))</f>
        <v>#REF!</v>
      </c>
      <c r="AL64" s="10" t="e">
        <f>IF(#REF!&gt;=1000,TEXT(#REF!,"0.000,00"),TEXT(#REF!,"0,00"))</f>
        <v>#REF!</v>
      </c>
      <c r="AM64" s="10" t="e">
        <f>IF(#REF!&gt;=1000,TEXT(#REF!,"0.000,00"),TEXT(#REF!,"0,00"))</f>
        <v>#REF!</v>
      </c>
      <c r="AN64" s="10" t="e">
        <f>IF(#REF!&gt;=1000,TEXT(#REF!,"0.000,00"),TEXT(#REF!,"0,00"))</f>
        <v>#REF!</v>
      </c>
      <c r="AO64" s="10" t="e">
        <f>IF(#REF!&gt;=1000,TEXT(#REF!,"0.000,00"),TEXT(#REF!,"0,00"))</f>
        <v>#REF!</v>
      </c>
      <c r="AP64" s="10" t="e">
        <f>IF(#REF!&gt;=1000,TEXT(#REF!,"0.000,00"),TEXT(#REF!,"0,00"))</f>
        <v>#REF!</v>
      </c>
      <c r="AQ64" s="1"/>
      <c r="AR64" s="2" t="e">
        <f>IF(PREENCHER!AB64="",#REF!,IF(PREENCHER!AC64="",#REF!,IF(PREENCHER!AD64="",#REF!,IF(STDEV(PREENCHER!$V64:$X64)/AVERAGE(PREENCHER!$V64:$X64)&gt;#REF!,IF(STDEV(PREENCHER!$W64:$Y64)/AVERAGE(PREENCHER!$W64:$Y64)&gt;#REF!,IF(STDEV(PREENCHER!$X64:$Z64)/AVERAGE(PREENCHER!$X64:$Z64)&gt;#REF!,IF(STDEV(PREENCHER!$Y64:$AA64)/AVERAGE(PREENCHER!$Y64:$AA64)&gt;#REF!,#REF!,AVERAGE(PREENCHER!$Y64:$AA64)),AVERAGE(PREENCHER!$X64:$Z64)),AVERAGE(PREENCHER!$W64:$Y64)),AVERAGE(PREENCHER!$V64:$X64)))))</f>
        <v>#REF!</v>
      </c>
      <c r="AS64" s="2">
        <f t="shared" si="24"/>
      </c>
      <c r="AW64" s="15">
        <f t="shared" si="46"/>
      </c>
      <c r="AX64" s="17">
        <f t="shared" si="47"/>
      </c>
      <c r="AY64" s="15">
        <f t="shared" si="48"/>
      </c>
      <c r="AZ64" s="59">
        <f>IF(ISERROR(IF(#REF!&gt;#REF!,(#REF!-#REF!)/#REF!,"")),"",IF(#REF!&gt;#REF!,(#REF!-#REF!)/#REF!,""))</f>
      </c>
      <c r="BA64" s="15">
        <f t="shared" si="25"/>
      </c>
    </row>
    <row r="65" spans="1:53" ht="15.75" hidden="1">
      <c r="A65" s="27"/>
      <c r="B65" s="28"/>
      <c r="C65" s="29"/>
      <c r="D65" s="26"/>
      <c r="E65" s="33"/>
      <c r="F65" s="33"/>
      <c r="G65" s="33"/>
      <c r="H65" s="34">
        <f t="shared" si="49"/>
      </c>
      <c r="I65" s="35">
        <f t="shared" si="50"/>
      </c>
      <c r="J65" s="11"/>
      <c r="K65" s="51">
        <f t="shared" si="27"/>
        <v>0</v>
      </c>
      <c r="L65" s="53">
        <f t="shared" si="28"/>
        <v>0</v>
      </c>
      <c r="M65" s="54">
        <f t="shared" si="29"/>
        <v>0</v>
      </c>
      <c r="N65" s="54">
        <f t="shared" si="30"/>
        <v>0</v>
      </c>
      <c r="O65" s="54">
        <f t="shared" si="31"/>
      </c>
      <c r="P65" s="54">
        <f t="shared" si="32"/>
      </c>
      <c r="Q65" s="55">
        <f t="shared" si="33"/>
      </c>
      <c r="R65" s="56">
        <f t="shared" si="26"/>
      </c>
      <c r="S65" s="11"/>
      <c r="T65" s="11"/>
      <c r="U65" s="1"/>
      <c r="V65" s="7">
        <f t="shared" si="34"/>
      </c>
      <c r="W65" s="7">
        <f t="shared" si="35"/>
      </c>
      <c r="X65" s="7">
        <f t="shared" si="36"/>
      </c>
      <c r="Y65" s="7">
        <f t="shared" si="37"/>
      </c>
      <c r="Z65" s="7">
        <f t="shared" si="38"/>
      </c>
      <c r="AA65" s="7">
        <f t="shared" si="39"/>
      </c>
      <c r="AB65" s="7">
        <f t="shared" si="40"/>
      </c>
      <c r="AC65" s="7">
        <f t="shared" si="41"/>
      </c>
      <c r="AD65" s="7">
        <f t="shared" si="42"/>
      </c>
      <c r="AE65" s="7">
        <f t="shared" si="43"/>
      </c>
      <c r="AF65" s="1"/>
      <c r="AG65" s="10" t="e">
        <f>IF(#REF!&gt;=1000,TEXT(#REF!,"0.000,00"),TEXT(#REF!,"0,00"))</f>
        <v>#REF!</v>
      </c>
      <c r="AH65" s="10" t="str">
        <f t="shared" si="44"/>
        <v>0,00</v>
      </c>
      <c r="AI65" s="10" t="e">
        <f>IF(#REF!&gt;=1000,TEXT(#REF!,"0.000,00"),TEXT(#REF!,"0,00"))</f>
        <v>#REF!</v>
      </c>
      <c r="AJ65" s="10" t="str">
        <f t="shared" si="45"/>
        <v>0,00</v>
      </c>
      <c r="AK65" s="10" t="e">
        <f>IF(#REF!&gt;=1000,TEXT(#REF!,"0.000,00"),TEXT(#REF!,"0,00"))</f>
        <v>#REF!</v>
      </c>
      <c r="AL65" s="10" t="e">
        <f>IF(#REF!&gt;=1000,TEXT(#REF!,"0.000,00"),TEXT(#REF!,"0,00"))</f>
        <v>#REF!</v>
      </c>
      <c r="AM65" s="10" t="e">
        <f>IF(#REF!&gt;=1000,TEXT(#REF!,"0.000,00"),TEXT(#REF!,"0,00"))</f>
        <v>#REF!</v>
      </c>
      <c r="AN65" s="10" t="e">
        <f>IF(#REF!&gt;=1000,TEXT(#REF!,"0.000,00"),TEXT(#REF!,"0,00"))</f>
        <v>#REF!</v>
      </c>
      <c r="AO65" s="10" t="e">
        <f>IF(#REF!&gt;=1000,TEXT(#REF!,"0.000,00"),TEXT(#REF!,"0,00"))</f>
        <v>#REF!</v>
      </c>
      <c r="AP65" s="10" t="e">
        <f>IF(#REF!&gt;=1000,TEXT(#REF!,"0.000,00"),TEXT(#REF!,"0,00"))</f>
        <v>#REF!</v>
      </c>
      <c r="AQ65" s="1"/>
      <c r="AR65" s="2" t="e">
        <f>IF(PREENCHER!AB65="",#REF!,IF(PREENCHER!AC65="",#REF!,IF(PREENCHER!AD65="",#REF!,IF(STDEV(PREENCHER!$V65:$X65)/AVERAGE(PREENCHER!$V65:$X65)&gt;#REF!,IF(STDEV(PREENCHER!$W65:$Y65)/AVERAGE(PREENCHER!$W65:$Y65)&gt;#REF!,IF(STDEV(PREENCHER!$X65:$Z65)/AVERAGE(PREENCHER!$X65:$Z65)&gt;#REF!,IF(STDEV(PREENCHER!$Y65:$AA65)/AVERAGE(PREENCHER!$Y65:$AA65)&gt;#REF!,#REF!,AVERAGE(PREENCHER!$Y65:$AA65)),AVERAGE(PREENCHER!$X65:$Z65)),AVERAGE(PREENCHER!$W65:$Y65)),AVERAGE(PREENCHER!$V65:$X65)))))</f>
        <v>#REF!</v>
      </c>
      <c r="AS65" s="2">
        <f t="shared" si="24"/>
      </c>
      <c r="AW65" s="15">
        <f t="shared" si="46"/>
      </c>
      <c r="AX65" s="17">
        <f t="shared" si="47"/>
      </c>
      <c r="AY65" s="15">
        <f t="shared" si="48"/>
      </c>
      <c r="AZ65" s="59">
        <f>IF(ISERROR(IF(#REF!&gt;#REF!,(#REF!-#REF!)/#REF!,"")),"",IF(#REF!&gt;#REF!,(#REF!-#REF!)/#REF!,""))</f>
      </c>
      <c r="BA65" s="15">
        <f t="shared" si="25"/>
      </c>
    </row>
    <row r="66" spans="1:53" ht="15.75" hidden="1">
      <c r="A66" s="20"/>
      <c r="B66" s="12"/>
      <c r="C66" s="21"/>
      <c r="D66" s="22"/>
      <c r="E66" s="23"/>
      <c r="F66" s="23"/>
      <c r="G66" s="23"/>
      <c r="H66" s="24">
        <f t="shared" si="49"/>
      </c>
      <c r="I66" s="16">
        <f t="shared" si="50"/>
      </c>
      <c r="J66" s="11"/>
      <c r="K66" s="52">
        <f t="shared" si="27"/>
        <v>0</v>
      </c>
      <c r="L66" s="47">
        <f t="shared" si="28"/>
        <v>0</v>
      </c>
      <c r="M66" s="48">
        <f t="shared" si="29"/>
        <v>0</v>
      </c>
      <c r="N66" s="48">
        <f t="shared" si="30"/>
        <v>0</v>
      </c>
      <c r="O66" s="48">
        <f t="shared" si="31"/>
      </c>
      <c r="P66" s="48">
        <f t="shared" si="32"/>
      </c>
      <c r="Q66" s="49">
        <f t="shared" si="33"/>
      </c>
      <c r="R66" s="50">
        <f t="shared" si="26"/>
      </c>
      <c r="S66" s="11"/>
      <c r="T66" s="11"/>
      <c r="U66" s="1"/>
      <c r="V66" s="7">
        <f t="shared" si="34"/>
      </c>
      <c r="W66" s="7">
        <f t="shared" si="35"/>
      </c>
      <c r="X66" s="7">
        <f t="shared" si="36"/>
      </c>
      <c r="Y66" s="7">
        <f t="shared" si="37"/>
      </c>
      <c r="Z66" s="7">
        <f t="shared" si="38"/>
      </c>
      <c r="AA66" s="7">
        <f t="shared" si="39"/>
      </c>
      <c r="AB66" s="7">
        <f t="shared" si="40"/>
      </c>
      <c r="AC66" s="7">
        <f t="shared" si="41"/>
      </c>
      <c r="AD66" s="7">
        <f t="shared" si="42"/>
      </c>
      <c r="AE66" s="7">
        <f t="shared" si="43"/>
      </c>
      <c r="AF66" s="1"/>
      <c r="AG66" s="10" t="e">
        <f>IF(#REF!&gt;=1000,TEXT(#REF!,"0.000,00"),TEXT(#REF!,"0,00"))</f>
        <v>#REF!</v>
      </c>
      <c r="AH66" s="10" t="str">
        <f t="shared" si="44"/>
        <v>0,00</v>
      </c>
      <c r="AI66" s="10" t="e">
        <f>IF(#REF!&gt;=1000,TEXT(#REF!,"0.000,00"),TEXT(#REF!,"0,00"))</f>
        <v>#REF!</v>
      </c>
      <c r="AJ66" s="10" t="str">
        <f t="shared" si="45"/>
        <v>0,00</v>
      </c>
      <c r="AK66" s="10" t="e">
        <f>IF(#REF!&gt;=1000,TEXT(#REF!,"0.000,00"),TEXT(#REF!,"0,00"))</f>
        <v>#REF!</v>
      </c>
      <c r="AL66" s="10" t="e">
        <f>IF(#REF!&gt;=1000,TEXT(#REF!,"0.000,00"),TEXT(#REF!,"0,00"))</f>
        <v>#REF!</v>
      </c>
      <c r="AM66" s="10" t="e">
        <f>IF(#REF!&gt;=1000,TEXT(#REF!,"0.000,00"),TEXT(#REF!,"0,00"))</f>
        <v>#REF!</v>
      </c>
      <c r="AN66" s="10" t="e">
        <f>IF(#REF!&gt;=1000,TEXT(#REF!,"0.000,00"),TEXT(#REF!,"0,00"))</f>
        <v>#REF!</v>
      </c>
      <c r="AO66" s="10" t="e">
        <f>IF(#REF!&gt;=1000,TEXT(#REF!,"0.000,00"),TEXT(#REF!,"0,00"))</f>
        <v>#REF!</v>
      </c>
      <c r="AP66" s="10" t="e">
        <f>IF(#REF!&gt;=1000,TEXT(#REF!,"0.000,00"),TEXT(#REF!,"0,00"))</f>
        <v>#REF!</v>
      </c>
      <c r="AQ66" s="1"/>
      <c r="AR66" s="2" t="e">
        <f>IF(PREENCHER!AB66="",#REF!,IF(PREENCHER!AC66="",#REF!,IF(PREENCHER!AD66="",#REF!,IF(STDEV(PREENCHER!$V66:$X66)/AVERAGE(PREENCHER!$V66:$X66)&gt;#REF!,IF(STDEV(PREENCHER!$W66:$Y66)/AVERAGE(PREENCHER!$W66:$Y66)&gt;#REF!,IF(STDEV(PREENCHER!$X66:$Z66)/AVERAGE(PREENCHER!$X66:$Z66)&gt;#REF!,IF(STDEV(PREENCHER!$Y66:$AA66)/AVERAGE(PREENCHER!$Y66:$AA66)&gt;#REF!,#REF!,AVERAGE(PREENCHER!$Y66:$AA66)),AVERAGE(PREENCHER!$X66:$Z66)),AVERAGE(PREENCHER!$W66:$Y66)),AVERAGE(PREENCHER!$V66:$X66)))))</f>
        <v>#REF!</v>
      </c>
      <c r="AS66" s="2">
        <f t="shared" si="24"/>
      </c>
      <c r="AW66" s="15">
        <f t="shared" si="46"/>
      </c>
      <c r="AX66" s="17">
        <f t="shared" si="47"/>
      </c>
      <c r="AY66" s="15">
        <f t="shared" si="48"/>
      </c>
      <c r="AZ66" s="59">
        <f>IF(ISERROR(IF(#REF!&gt;#REF!,(#REF!-#REF!)/#REF!,"")),"",IF(#REF!&gt;#REF!,(#REF!-#REF!)/#REF!,""))</f>
      </c>
      <c r="BA66" s="15">
        <f t="shared" si="25"/>
      </c>
    </row>
    <row r="67" spans="1:53" ht="15.75" hidden="1">
      <c r="A67" s="27"/>
      <c r="B67" s="28"/>
      <c r="C67" s="29"/>
      <c r="D67" s="26"/>
      <c r="E67" s="33"/>
      <c r="F67" s="33"/>
      <c r="G67" s="33"/>
      <c r="H67" s="34">
        <f t="shared" si="49"/>
      </c>
      <c r="I67" s="35">
        <f t="shared" si="50"/>
      </c>
      <c r="J67" s="11"/>
      <c r="K67" s="51">
        <f t="shared" si="27"/>
        <v>0</v>
      </c>
      <c r="L67" s="53">
        <f t="shared" si="28"/>
        <v>0</v>
      </c>
      <c r="M67" s="54">
        <f t="shared" si="29"/>
        <v>0</v>
      </c>
      <c r="N67" s="54">
        <f t="shared" si="30"/>
        <v>0</v>
      </c>
      <c r="O67" s="54">
        <f t="shared" si="31"/>
      </c>
      <c r="P67" s="54">
        <f t="shared" si="32"/>
      </c>
      <c r="Q67" s="55">
        <f t="shared" si="33"/>
      </c>
      <c r="R67" s="56">
        <f t="shared" si="26"/>
      </c>
      <c r="S67" s="11"/>
      <c r="T67" s="11"/>
      <c r="U67" s="1"/>
      <c r="V67" s="7">
        <f t="shared" si="34"/>
      </c>
      <c r="W67" s="7">
        <f t="shared" si="35"/>
      </c>
      <c r="X67" s="7">
        <f t="shared" si="36"/>
      </c>
      <c r="Y67" s="7">
        <f t="shared" si="37"/>
      </c>
      <c r="Z67" s="7">
        <f t="shared" si="38"/>
      </c>
      <c r="AA67" s="7">
        <f t="shared" si="39"/>
      </c>
      <c r="AB67" s="7">
        <f t="shared" si="40"/>
      </c>
      <c r="AC67" s="7">
        <f t="shared" si="41"/>
      </c>
      <c r="AD67" s="7">
        <f t="shared" si="42"/>
      </c>
      <c r="AE67" s="7">
        <f t="shared" si="43"/>
      </c>
      <c r="AF67" s="1"/>
      <c r="AG67" s="10" t="e">
        <f>IF(#REF!&gt;=1000,TEXT(#REF!,"0.000,00"),TEXT(#REF!,"0,00"))</f>
        <v>#REF!</v>
      </c>
      <c r="AH67" s="10" t="str">
        <f t="shared" si="44"/>
        <v>0,00</v>
      </c>
      <c r="AI67" s="10" t="e">
        <f>IF(#REF!&gt;=1000,TEXT(#REF!,"0.000,00"),TEXT(#REF!,"0,00"))</f>
        <v>#REF!</v>
      </c>
      <c r="AJ67" s="10" t="str">
        <f t="shared" si="45"/>
        <v>0,00</v>
      </c>
      <c r="AK67" s="10" t="e">
        <f>IF(#REF!&gt;=1000,TEXT(#REF!,"0.000,00"),TEXT(#REF!,"0,00"))</f>
        <v>#REF!</v>
      </c>
      <c r="AL67" s="10" t="e">
        <f>IF(#REF!&gt;=1000,TEXT(#REF!,"0.000,00"),TEXT(#REF!,"0,00"))</f>
        <v>#REF!</v>
      </c>
      <c r="AM67" s="10" t="e">
        <f>IF(#REF!&gt;=1000,TEXT(#REF!,"0.000,00"),TEXT(#REF!,"0,00"))</f>
        <v>#REF!</v>
      </c>
      <c r="AN67" s="10" t="e">
        <f>IF(#REF!&gt;=1000,TEXT(#REF!,"0.000,00"),TEXT(#REF!,"0,00"))</f>
        <v>#REF!</v>
      </c>
      <c r="AO67" s="10" t="e">
        <f>IF(#REF!&gt;=1000,TEXT(#REF!,"0.000,00"),TEXT(#REF!,"0,00"))</f>
        <v>#REF!</v>
      </c>
      <c r="AP67" s="10" t="e">
        <f>IF(#REF!&gt;=1000,TEXT(#REF!,"0.000,00"),TEXT(#REF!,"0,00"))</f>
        <v>#REF!</v>
      </c>
      <c r="AQ67" s="1"/>
      <c r="AR67" s="2" t="e">
        <f>IF(PREENCHER!AB67="",#REF!,IF(PREENCHER!AC67="",#REF!,IF(PREENCHER!AD67="",#REF!,IF(STDEV(PREENCHER!$V67:$X67)/AVERAGE(PREENCHER!$V67:$X67)&gt;#REF!,IF(STDEV(PREENCHER!$W67:$Y67)/AVERAGE(PREENCHER!$W67:$Y67)&gt;#REF!,IF(STDEV(PREENCHER!$X67:$Z67)/AVERAGE(PREENCHER!$X67:$Z67)&gt;#REF!,IF(STDEV(PREENCHER!$Y67:$AA67)/AVERAGE(PREENCHER!$Y67:$AA67)&gt;#REF!,#REF!,AVERAGE(PREENCHER!$Y67:$AA67)),AVERAGE(PREENCHER!$X67:$Z67)),AVERAGE(PREENCHER!$W67:$Y67)),AVERAGE(PREENCHER!$V67:$X67)))))</f>
        <v>#REF!</v>
      </c>
      <c r="AS67" s="2">
        <f t="shared" si="24"/>
      </c>
      <c r="AW67" s="15">
        <f t="shared" si="46"/>
      </c>
      <c r="AX67" s="17">
        <f t="shared" si="47"/>
      </c>
      <c r="AY67" s="15">
        <f t="shared" si="48"/>
      </c>
      <c r="AZ67" s="59">
        <f>IF(ISERROR(IF(#REF!&gt;#REF!,(#REF!-#REF!)/#REF!,"")),"",IF(#REF!&gt;#REF!,(#REF!-#REF!)/#REF!,""))</f>
      </c>
      <c r="BA67" s="15">
        <f t="shared" si="25"/>
      </c>
    </row>
    <row r="68" spans="1:53" ht="15.75" hidden="1">
      <c r="A68" s="20"/>
      <c r="B68" s="12"/>
      <c r="C68" s="21"/>
      <c r="D68" s="22"/>
      <c r="E68" s="23"/>
      <c r="F68" s="23"/>
      <c r="G68" s="23"/>
      <c r="H68" s="24">
        <f t="shared" si="49"/>
      </c>
      <c r="I68" s="16">
        <f t="shared" si="50"/>
      </c>
      <c r="J68" s="11"/>
      <c r="K68" s="52">
        <f t="shared" si="27"/>
        <v>0</v>
      </c>
      <c r="L68" s="47">
        <f t="shared" si="28"/>
        <v>0</v>
      </c>
      <c r="M68" s="48">
        <f t="shared" si="29"/>
        <v>0</v>
      </c>
      <c r="N68" s="48">
        <f t="shared" si="30"/>
        <v>0</v>
      </c>
      <c r="O68" s="48">
        <f t="shared" si="31"/>
      </c>
      <c r="P68" s="48">
        <f t="shared" si="32"/>
      </c>
      <c r="Q68" s="49">
        <f t="shared" si="33"/>
      </c>
      <c r="R68" s="50">
        <f t="shared" si="26"/>
      </c>
      <c r="S68" s="11"/>
      <c r="T68" s="11"/>
      <c r="U68" s="1"/>
      <c r="V68" s="7">
        <f t="shared" si="34"/>
      </c>
      <c r="W68" s="7">
        <f t="shared" si="35"/>
      </c>
      <c r="X68" s="7">
        <f t="shared" si="36"/>
      </c>
      <c r="Y68" s="7">
        <f t="shared" si="37"/>
      </c>
      <c r="Z68" s="7">
        <f t="shared" si="38"/>
      </c>
      <c r="AA68" s="7">
        <f t="shared" si="39"/>
      </c>
      <c r="AB68" s="7">
        <f t="shared" si="40"/>
      </c>
      <c r="AC68" s="7">
        <f t="shared" si="41"/>
      </c>
      <c r="AD68" s="7">
        <f t="shared" si="42"/>
      </c>
      <c r="AE68" s="7">
        <f t="shared" si="43"/>
      </c>
      <c r="AF68" s="1"/>
      <c r="AG68" s="10" t="e">
        <f>IF(#REF!&gt;=1000,TEXT(#REF!,"0.000,00"),TEXT(#REF!,"0,00"))</f>
        <v>#REF!</v>
      </c>
      <c r="AH68" s="10" t="str">
        <f t="shared" si="44"/>
        <v>0,00</v>
      </c>
      <c r="AI68" s="10" t="e">
        <f>IF(#REF!&gt;=1000,TEXT(#REF!,"0.000,00"),TEXT(#REF!,"0,00"))</f>
        <v>#REF!</v>
      </c>
      <c r="AJ68" s="10" t="str">
        <f t="shared" si="45"/>
        <v>0,00</v>
      </c>
      <c r="AK68" s="10" t="e">
        <f>IF(#REF!&gt;=1000,TEXT(#REF!,"0.000,00"),TEXT(#REF!,"0,00"))</f>
        <v>#REF!</v>
      </c>
      <c r="AL68" s="10" t="e">
        <f>IF(#REF!&gt;=1000,TEXT(#REF!,"0.000,00"),TEXT(#REF!,"0,00"))</f>
        <v>#REF!</v>
      </c>
      <c r="AM68" s="10" t="e">
        <f>IF(#REF!&gt;=1000,TEXT(#REF!,"0.000,00"),TEXT(#REF!,"0,00"))</f>
        <v>#REF!</v>
      </c>
      <c r="AN68" s="10" t="e">
        <f>IF(#REF!&gt;=1000,TEXT(#REF!,"0.000,00"),TEXT(#REF!,"0,00"))</f>
        <v>#REF!</v>
      </c>
      <c r="AO68" s="10" t="e">
        <f>IF(#REF!&gt;=1000,TEXT(#REF!,"0.000,00"),TEXT(#REF!,"0,00"))</f>
        <v>#REF!</v>
      </c>
      <c r="AP68" s="10" t="e">
        <f>IF(#REF!&gt;=1000,TEXT(#REF!,"0.000,00"),TEXT(#REF!,"0,00"))</f>
        <v>#REF!</v>
      </c>
      <c r="AQ68" s="1"/>
      <c r="AR68" s="2" t="e">
        <f>IF(PREENCHER!AB68="",#REF!,IF(PREENCHER!AC68="",#REF!,IF(PREENCHER!AD68="",#REF!,IF(STDEV(PREENCHER!$V68:$X68)/AVERAGE(PREENCHER!$V68:$X68)&gt;#REF!,IF(STDEV(PREENCHER!$W68:$Y68)/AVERAGE(PREENCHER!$W68:$Y68)&gt;#REF!,IF(STDEV(PREENCHER!$X68:$Z68)/AVERAGE(PREENCHER!$X68:$Z68)&gt;#REF!,IF(STDEV(PREENCHER!$Y68:$AA68)/AVERAGE(PREENCHER!$Y68:$AA68)&gt;#REF!,#REF!,AVERAGE(PREENCHER!$Y68:$AA68)),AVERAGE(PREENCHER!$X68:$Z68)),AVERAGE(PREENCHER!$W68:$Y68)),AVERAGE(PREENCHER!$V68:$X68)))))</f>
        <v>#REF!</v>
      </c>
      <c r="AS68" s="2">
        <f t="shared" si="24"/>
      </c>
      <c r="AW68" s="15">
        <f t="shared" si="46"/>
      </c>
      <c r="AX68" s="17">
        <f t="shared" si="47"/>
      </c>
      <c r="AY68" s="15">
        <f t="shared" si="48"/>
      </c>
      <c r="AZ68" s="59">
        <f>IF(ISERROR(IF(#REF!&gt;#REF!,(#REF!-#REF!)/#REF!,"")),"",IF(#REF!&gt;#REF!,(#REF!-#REF!)/#REF!,""))</f>
      </c>
      <c r="BA68" s="15">
        <f>IF(ISERROR(IF(AZ68="","","Neste item, o valor contratado pelo TJDFT é "&amp;TEXT(AZ68,"0,00%")&amp;" superior à média comparativa.")),"",IF(AZ68="","","Neste item, o valor contratado pelo TJDFT é "&amp;TEXT(AZ68,"0,00%")&amp;" superior à média comparativa."))</f>
      </c>
    </row>
    <row r="69" spans="1:53" ht="15.75" hidden="1">
      <c r="A69" s="37"/>
      <c r="B69" s="28"/>
      <c r="C69" s="29"/>
      <c r="D69" s="26"/>
      <c r="E69" s="33"/>
      <c r="F69" s="33"/>
      <c r="G69" s="33"/>
      <c r="H69" s="34">
        <f t="shared" si="49"/>
      </c>
      <c r="I69" s="35">
        <f t="shared" si="50"/>
      </c>
      <c r="J69" s="11"/>
      <c r="K69" s="51">
        <f t="shared" si="27"/>
        <v>0</v>
      </c>
      <c r="L69" s="53">
        <f t="shared" si="28"/>
        <v>0</v>
      </c>
      <c r="M69" s="54">
        <f t="shared" si="29"/>
        <v>0</v>
      </c>
      <c r="N69" s="54">
        <f t="shared" si="30"/>
        <v>0</v>
      </c>
      <c r="O69" s="54">
        <f t="shared" si="31"/>
      </c>
      <c r="P69" s="54">
        <f t="shared" si="32"/>
      </c>
      <c r="Q69" s="55">
        <f t="shared" si="33"/>
      </c>
      <c r="R69" s="56">
        <f t="shared" si="26"/>
      </c>
      <c r="S69" s="11"/>
      <c r="T69" s="11"/>
      <c r="U69" s="1"/>
      <c r="V69" s="7">
        <f t="shared" si="34"/>
      </c>
      <c r="W69" s="7">
        <f t="shared" si="35"/>
      </c>
      <c r="X69" s="7">
        <f t="shared" si="36"/>
      </c>
      <c r="Y69" s="7">
        <f t="shared" si="37"/>
      </c>
      <c r="Z69" s="7">
        <f t="shared" si="38"/>
      </c>
      <c r="AA69" s="7">
        <f t="shared" si="39"/>
      </c>
      <c r="AB69" s="7">
        <f t="shared" si="40"/>
      </c>
      <c r="AC69" s="7">
        <f t="shared" si="41"/>
      </c>
      <c r="AD69" s="7">
        <f t="shared" si="42"/>
      </c>
      <c r="AE69" s="7">
        <f t="shared" si="43"/>
      </c>
      <c r="AF69" s="1"/>
      <c r="AG69" s="10" t="e">
        <f>IF(#REF!&gt;=1000,TEXT(#REF!,"0.000,00"),TEXT(#REF!,"0,00"))</f>
        <v>#REF!</v>
      </c>
      <c r="AH69" s="10" t="str">
        <f t="shared" si="44"/>
        <v>0,00</v>
      </c>
      <c r="AI69" s="10" t="e">
        <f>IF(#REF!&gt;=1000,TEXT(#REF!,"0.000,00"),TEXT(#REF!,"0,00"))</f>
        <v>#REF!</v>
      </c>
      <c r="AJ69" s="10" t="str">
        <f t="shared" si="45"/>
        <v>0,00</v>
      </c>
      <c r="AK69" s="10" t="e">
        <f>IF(#REF!&gt;=1000,TEXT(#REF!,"0.000,00"),TEXT(#REF!,"0,00"))</f>
        <v>#REF!</v>
      </c>
      <c r="AL69" s="10" t="e">
        <f>IF(#REF!&gt;=1000,TEXT(#REF!,"0.000,00"),TEXT(#REF!,"0,00"))</f>
        <v>#REF!</v>
      </c>
      <c r="AM69" s="10" t="e">
        <f>IF(#REF!&gt;=1000,TEXT(#REF!,"0.000,00"),TEXT(#REF!,"0,00"))</f>
        <v>#REF!</v>
      </c>
      <c r="AN69" s="10" t="e">
        <f>IF(#REF!&gt;=1000,TEXT(#REF!,"0.000,00"),TEXT(#REF!,"0,00"))</f>
        <v>#REF!</v>
      </c>
      <c r="AO69" s="10" t="e">
        <f>IF(#REF!&gt;=1000,TEXT(#REF!,"0.000,00"),TEXT(#REF!,"0,00"))</f>
        <v>#REF!</v>
      </c>
      <c r="AP69" s="10" t="e">
        <f>IF(#REF!&gt;=1000,TEXT(#REF!,"0.000,00"),TEXT(#REF!,"0,00"))</f>
        <v>#REF!</v>
      </c>
      <c r="AQ69" s="1"/>
      <c r="AR69" s="2" t="e">
        <f>IF(PREENCHER!AB69="",#REF!,IF(PREENCHER!AC69="",#REF!,IF(PREENCHER!AD69="",#REF!,IF(STDEV(PREENCHER!$V69:$X69)/AVERAGE(PREENCHER!$V69:$X69)&gt;#REF!,IF(STDEV(PREENCHER!$W69:$Y69)/AVERAGE(PREENCHER!$W69:$Y69)&gt;#REF!,IF(STDEV(PREENCHER!$X69:$Z69)/AVERAGE(PREENCHER!$X69:$Z69)&gt;#REF!,IF(STDEV(PREENCHER!$Y69:$AA69)/AVERAGE(PREENCHER!$Y69:$AA69)&gt;#REF!,#REF!,AVERAGE(PREENCHER!$Y69:$AA69)),AVERAGE(PREENCHER!$X69:$Z69)),AVERAGE(PREENCHER!$W69:$Y69)),AVERAGE(PREENCHER!$V69:$X69)))))</f>
        <v>#REF!</v>
      </c>
      <c r="AS69" s="2">
        <f t="shared" si="24"/>
      </c>
      <c r="AW69" s="15">
        <f t="shared" si="46"/>
      </c>
      <c r="AX69" s="17">
        <f t="shared" si="47"/>
      </c>
      <c r="AY69" s="15">
        <f t="shared" si="48"/>
      </c>
      <c r="AZ69" s="59">
        <f>IF(ISERROR(IF(#REF!&gt;#REF!,(#REF!-#REF!)/#REF!,"")),"",IF(#REF!&gt;#REF!,(#REF!-#REF!)/#REF!,""))</f>
      </c>
      <c r="BA69" s="15">
        <f t="shared" si="25"/>
      </c>
    </row>
    <row r="70" spans="1:53" ht="52.5" customHeight="1" thickBot="1">
      <c r="A70" s="62" t="s">
        <v>46</v>
      </c>
      <c r="B70" s="63"/>
      <c r="C70" s="63"/>
      <c r="D70" s="63"/>
      <c r="E70" s="63"/>
      <c r="F70" s="63"/>
      <c r="G70" s="63"/>
      <c r="H70" s="60">
        <f>H10</f>
        <v>5350</v>
      </c>
      <c r="I70" s="18">
        <f>IF(ISERROR(IF(AZ70="","","No total, o valor contratado pelo TJDFT é "&amp;TEXT(AZ70,"0,00%")&amp;" superior à média comparativa.")),"",IF(AZ70="","","No total, o valor contratado pelo TJDFT é "&amp;TEXT(AZ70,"0,00%")&amp;" superior à média comparativa."))</f>
      </c>
      <c r="J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Z70" s="59">
        <f>IF(ISERROR(IF(#REF!&gt;H70,(#REF!-H70)/H70,"")),"",IF(#REF!&gt;H70,(#REF!-H70)/H70,""))</f>
      </c>
      <c r="BA70" s="15">
        <f>IF(ISERROR(IF(AZ70="","","Neste item, o valor contratado pelo TJDFT é "&amp;TEXT(AZ70,"0,00%")&amp;" superior à média comparativa.")),"",IF(AZ70="","","Neste item, o valor contratado pelo TJDFT é "&amp;TEXT(AZ70,"0,00%")&amp;" superior à média comparativa."))</f>
      </c>
    </row>
    <row r="72" spans="1:18" ht="22.5" customHeight="1">
      <c r="A72" s="64"/>
      <c r="B72" s="64"/>
      <c r="C72" s="64"/>
      <c r="D72" s="64"/>
      <c r="E72" s="64"/>
      <c r="F72" s="64"/>
      <c r="G72" s="64"/>
      <c r="H72" s="64"/>
      <c r="I72" s="64"/>
      <c r="J72" s="57"/>
      <c r="K72" s="25"/>
      <c r="L72" s="25"/>
      <c r="M72" s="25"/>
      <c r="N72" s="25"/>
      <c r="O72" s="25"/>
      <c r="P72" s="25"/>
      <c r="Q72" s="25"/>
      <c r="R72" s="25"/>
    </row>
    <row r="73" spans="1:20" ht="37.5" customHeight="1">
      <c r="A73" s="64" t="s">
        <v>47</v>
      </c>
      <c r="B73" s="64"/>
      <c r="C73" s="64"/>
      <c r="D73" s="64"/>
      <c r="E73" s="64"/>
      <c r="F73" s="64"/>
      <c r="G73" s="64"/>
      <c r="H73" s="64"/>
      <c r="I73" s="64"/>
      <c r="J73" s="25"/>
      <c r="S73" s="25"/>
      <c r="T73" s="25"/>
    </row>
  </sheetData>
  <sheetProtection/>
  <mergeCells count="20">
    <mergeCell ref="A7:I7"/>
    <mergeCell ref="A4:R4"/>
    <mergeCell ref="A5:R5"/>
    <mergeCell ref="A6:R6"/>
    <mergeCell ref="K7:R8"/>
    <mergeCell ref="A8:A9"/>
    <mergeCell ref="B8:B9"/>
    <mergeCell ref="C8:C9"/>
    <mergeCell ref="D8:D9"/>
    <mergeCell ref="A70:G70"/>
    <mergeCell ref="A73:I73"/>
    <mergeCell ref="A72:I72"/>
    <mergeCell ref="AW8:BA8"/>
    <mergeCell ref="E8:G8"/>
    <mergeCell ref="AZ9:BA9"/>
    <mergeCell ref="I8:I9"/>
    <mergeCell ref="AW9:AY9"/>
    <mergeCell ref="AR8:AS8"/>
    <mergeCell ref="V8:AE8"/>
    <mergeCell ref="AG8:AP8"/>
  </mergeCells>
  <printOptions/>
  <pageMargins left="0.7874015748031497" right="0.7874015748031497" top="1.4173228346456694" bottom="0.984251968503937" header="0.5905511811023623" footer="0.5118110236220472"/>
  <pageSetup fitToHeight="10" fitToWidth="1" horizontalDpi="1200" verticalDpi="1200" orientation="landscape" paperSize="9" scale="32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2" t="s">
        <v>2</v>
      </c>
      <c r="T6" s="72"/>
      <c r="U6" s="72"/>
    </row>
    <row r="7" spans="1:21" ht="3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DW PLACAS</v>
      </c>
      <c r="H7" s="3" t="e">
        <f>PREENCHER!#REF!</f>
        <v>#REF!</v>
      </c>
      <c r="I7" s="3" t="str">
        <f>PREENCHER!G9</f>
        <v>MILENIUM INOX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PREENCHER!H9</f>
        <v>UNITÁRIO</v>
      </c>
      <c r="P7" s="3" t="e">
        <f>PREENCHER!#REF!</f>
        <v>#REF!</v>
      </c>
      <c r="Q7" s="3" t="str">
        <f>PREENCHER!I8</f>
        <v>OBSERVAÇÃO</v>
      </c>
      <c r="S7" s="3" t="s">
        <v>18</v>
      </c>
      <c r="T7" s="3" t="s">
        <v>19</v>
      </c>
      <c r="U7" s="3" t="s">
        <v>20</v>
      </c>
    </row>
    <row r="8" spans="1:21" ht="120">
      <c r="A8" s="5">
        <f>IF(PREENCHER!A10="","",PREENCHER!A10)</f>
        <v>1</v>
      </c>
      <c r="B8" s="5" t="str">
        <f>IF(PREENCHER!B10="","",PREENCHER!B10)</f>
        <v>Placa em latão dourado, 1,2mm de espessura, com gravação alto relevo, com fundo pintado em preto e verniz PU. Tam: 120x90cm, com uma emenda, moldura dourada F13, com Eucatex, sem vidro.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IF(PREENCHER!#REF!="","",IF(COUNTIF(PREENCHER!$V10:$X10,PREENCHER!#REF!)=0,CONCATENATE(PREENCHER!AG10,#REF!),PREENCHER!#REF!))</f>
        <v>#REF!</v>
      </c>
      <c r="F8" s="6">
        <f>IF(PREENCHER!E10="","",IF(COUNTIF(PREENCHER!$V10:$X10,PREENCHER!E10)=0,CONCATENATE(PREENCHER!AH10,#REF!),PREENCHER!E10))</f>
        <v>6550</v>
      </c>
      <c r="G8" s="6" t="e">
        <f>IF(PREENCHER!#REF!="","",IF(COUNTIF(PREENCHER!$V10:$X10,PREENCHER!#REF!)=0,CONCATENATE(PREENCHER!AI10,#REF!),PREENCHER!#REF!))</f>
        <v>#REF!</v>
      </c>
      <c r="H8" s="6">
        <f>IF(PREENCHER!G10="","",IF(COUNTIF(PREENCHER!$V10:$X10,PREENCHER!G10)=0,CONCATENATE(PREENCHER!AJ10,#REF!),PREENCHER!G10))</f>
        <v>6190</v>
      </c>
      <c r="I8" s="6" t="e">
        <f>IF(PREENCHER!#REF!="","",IF(COUNTIF(PREENCHER!$V10:$X10,PREENCHER!#REF!)=0,CONCATENATE(PREENCHER!AK10,#REF!),PREENCHER!#REF!))</f>
        <v>#REF!</v>
      </c>
      <c r="J8" s="6" t="e">
        <f>IF(PREENCHER!#REF!="","",IF(COUNTIF(PREENCHER!$V10:$X10,PREENCHER!#REF!)=0,CONCATENATE(PREENCHER!AL10,#REF!),PREENCHER!#REF!))</f>
        <v>#REF!</v>
      </c>
      <c r="K8" s="6" t="e">
        <f>IF(PREENCHER!#REF!="","",IF(COUNTIF(PREENCHER!$V10:$X10,PREENCHER!#REF!)=0,CONCATENATE(PREENCHER!AM10,#REF!),PREENCHER!#REF!))</f>
        <v>#REF!</v>
      </c>
      <c r="L8" s="6" t="e">
        <f>IF(PREENCHER!#REF!="","",IF(COUNTIF(PREENCHER!$V10:$X10,PREENCHER!#REF!)=0,CONCATENATE(PREENCHER!AN10,#REF!),PREENCHER!#REF!))</f>
        <v>#REF!</v>
      </c>
      <c r="M8" s="6" t="e">
        <f>IF(PREENCHER!#REF!="","",IF(COUNTIF(PREENCHER!$V10:$X10,PREENCHER!#REF!)=0,CONCATENATE(PREENCHER!AO10,#REF!),PREENCHER!#REF!))</f>
        <v>#REF!</v>
      </c>
      <c r="N8" s="6" t="e">
        <f>IF(PREENCHER!#REF!="","",IF(COUNTIF(PREENCHER!$V10:$X10,PREENCHER!#REF!)=0,CONCATENATE(PREENCHER!AP10,#REF!),PREENCHER!#REF!))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IF(PREENCHER!#REF!="","",IF(COUNTIF(PREENCHER!$V11:$X11,PREENCHER!#REF!)=0,CONCATENATE(PREENCHER!AG11,#REF!),PREENCHER!#REF!))</f>
        <v>#REF!</v>
      </c>
      <c r="F9" s="6">
        <f>IF(PREENCHER!E11="","",IF(COUNTIF(PREENCHER!$V11:$X11,PREENCHER!E11)=0,CONCATENATE(PREENCHER!AH11,#REF!),PREENCHER!E11))</f>
      </c>
      <c r="G9" s="6" t="e">
        <f>IF(PREENCHER!#REF!="","",IF(COUNTIF(PREENCHER!$V11:$X11,PREENCHER!#REF!)=0,CONCATENATE(PREENCHER!AI11,#REF!),PREENCHER!#REF!))</f>
        <v>#REF!</v>
      </c>
      <c r="H9" s="6">
        <f>IF(PREENCHER!G11="","",IF(COUNTIF(PREENCHER!$V11:$X11,PREENCHER!G11)=0,CONCATENATE(PREENCHER!AJ11,#REF!),PREENCHER!G11))</f>
      </c>
      <c r="I9" s="6" t="e">
        <f>IF(PREENCHER!#REF!="","",IF(COUNTIF(PREENCHER!$V11:$X11,PREENCHER!#REF!)=0,CONCATENATE(PREENCHER!AK11,#REF!),PREENCHER!#REF!))</f>
        <v>#REF!</v>
      </c>
      <c r="J9" s="6" t="e">
        <f>IF(PREENCHER!#REF!="","",IF(COUNTIF(PREENCHER!$V11:$X11,PREENCHER!#REF!)=0,CONCATENATE(PREENCHER!AL11,#REF!),PREENCHER!#REF!))</f>
        <v>#REF!</v>
      </c>
      <c r="K9" s="6" t="e">
        <f>IF(PREENCHER!#REF!="","",IF(COUNTIF(PREENCHER!$V11:$X11,PREENCHER!#REF!)=0,CONCATENATE(PREENCHER!AM11,#REF!),PREENCHER!#REF!))</f>
        <v>#REF!</v>
      </c>
      <c r="L9" s="6" t="e">
        <f>IF(PREENCHER!#REF!="","",IF(COUNTIF(PREENCHER!$V11:$X11,PREENCHER!#REF!)=0,CONCATENATE(PREENCHER!AN11,#REF!),PREENCHER!#REF!))</f>
        <v>#REF!</v>
      </c>
      <c r="M9" s="6" t="e">
        <f>IF(PREENCHER!#REF!="","",IF(COUNTIF(PREENCHER!$V11:$X11,PREENCHER!#REF!)=0,CONCATENATE(PREENCHER!AO11,#REF!),PREENCHER!#REF!))</f>
        <v>#REF!</v>
      </c>
      <c r="N9" s="6" t="e">
        <f>IF(PREENCHER!#REF!="","",IF(COUNTIF(PREENCHER!$V11:$X11,PREENCHER!#REF!)=0,CONCATENATE(PREENCHER!AP11,#REF!),PREENCHER!#REF!))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IF(PREENCHER!#REF!="","",IF(COUNTIF(PREENCHER!$V12:$X12,PREENCHER!#REF!)=0,CONCATENATE(PREENCHER!AG12,#REF!),PREENCHER!#REF!))</f>
        <v>#REF!</v>
      </c>
      <c r="F10" s="6">
        <f>IF(PREENCHER!E12="","",IF(COUNTIF(PREENCHER!$V12:$X12,PREENCHER!E12)=0,CONCATENATE(PREENCHER!AH12,#REF!),PREENCHER!E12))</f>
      </c>
      <c r="G10" s="6" t="e">
        <f>IF(PREENCHER!#REF!="","",IF(COUNTIF(PREENCHER!$V12:$X12,PREENCHER!#REF!)=0,CONCATENATE(PREENCHER!AI12,#REF!),PREENCHER!#REF!))</f>
        <v>#REF!</v>
      </c>
      <c r="H10" s="6">
        <f>IF(PREENCHER!G12="","",IF(COUNTIF(PREENCHER!$V12:$X12,PREENCHER!G12)=0,CONCATENATE(PREENCHER!AJ12,#REF!),PREENCHER!G12))</f>
      </c>
      <c r="I10" s="6" t="e">
        <f>IF(PREENCHER!#REF!="","",IF(COUNTIF(PREENCHER!$V12:$X12,PREENCHER!#REF!)=0,CONCATENATE(PREENCHER!AK12,#REF!),PREENCHER!#REF!))</f>
        <v>#REF!</v>
      </c>
      <c r="J10" s="6" t="e">
        <f>IF(PREENCHER!#REF!="","",IF(COUNTIF(PREENCHER!$V12:$X12,PREENCHER!#REF!)=0,CONCATENATE(PREENCHER!AL12,#REF!),PREENCHER!#REF!))</f>
        <v>#REF!</v>
      </c>
      <c r="K10" s="6" t="e">
        <f>IF(PREENCHER!#REF!="","",IF(COUNTIF(PREENCHER!$V12:$X12,PREENCHER!#REF!)=0,CONCATENATE(PREENCHER!AM12,#REF!),PREENCHER!#REF!))</f>
        <v>#REF!</v>
      </c>
      <c r="L10" s="6" t="e">
        <f>IF(PREENCHER!#REF!="","",IF(COUNTIF(PREENCHER!$V12:$X12,PREENCHER!#REF!)=0,CONCATENATE(PREENCHER!AN12,#REF!),PREENCHER!#REF!))</f>
        <v>#REF!</v>
      </c>
      <c r="M10" s="6" t="e">
        <f>IF(PREENCHER!#REF!="","",IF(COUNTIF(PREENCHER!$V12:$X12,PREENCHER!#REF!)=0,CONCATENATE(PREENCHER!AO12,#REF!),PREENCHER!#REF!))</f>
        <v>#REF!</v>
      </c>
      <c r="N10" s="6" t="e">
        <f>IF(PREENCHER!#REF!="","",IF(COUNTIF(PREENCHER!$V12:$X12,PREENCHER!#REF!)=0,CONCATENATE(PREENCHER!AP12,#REF!),PREENCHER!#REF!))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IF(PREENCHER!#REF!="","",IF(COUNTIF(PREENCHER!$V13:$X13,PREENCHER!#REF!)=0,CONCATENATE(PREENCHER!AG13,#REF!),PREENCHER!#REF!))</f>
        <v>#REF!</v>
      </c>
      <c r="F11" s="6">
        <f>IF(PREENCHER!E13="","",IF(COUNTIF(PREENCHER!$V13:$X13,PREENCHER!E13)=0,CONCATENATE(PREENCHER!AH13,#REF!),PREENCHER!E13))</f>
      </c>
      <c r="G11" s="6" t="e">
        <f>IF(PREENCHER!#REF!="","",IF(COUNTIF(PREENCHER!$V13:$X13,PREENCHER!#REF!)=0,CONCATENATE(PREENCHER!AI13,#REF!),PREENCHER!#REF!))</f>
        <v>#REF!</v>
      </c>
      <c r="H11" s="6">
        <f>IF(PREENCHER!G13="","",IF(COUNTIF(PREENCHER!$V13:$X13,PREENCHER!G13)=0,CONCATENATE(PREENCHER!AJ13,#REF!),PREENCHER!G13))</f>
      </c>
      <c r="I11" s="6" t="e">
        <f>IF(PREENCHER!#REF!="","",IF(COUNTIF(PREENCHER!$V13:$X13,PREENCHER!#REF!)=0,CONCATENATE(PREENCHER!AK13,#REF!),PREENCHER!#REF!))</f>
        <v>#REF!</v>
      </c>
      <c r="J11" s="6" t="e">
        <f>IF(PREENCHER!#REF!="","",IF(COUNTIF(PREENCHER!$V13:$X13,PREENCHER!#REF!)=0,CONCATENATE(PREENCHER!AL13,#REF!),PREENCHER!#REF!))</f>
        <v>#REF!</v>
      </c>
      <c r="K11" s="6" t="e">
        <f>IF(PREENCHER!#REF!="","",IF(COUNTIF(PREENCHER!$V13:$X13,PREENCHER!#REF!)=0,CONCATENATE(PREENCHER!AM13,#REF!),PREENCHER!#REF!))</f>
        <v>#REF!</v>
      </c>
      <c r="L11" s="6" t="e">
        <f>IF(PREENCHER!#REF!="","",IF(COUNTIF(PREENCHER!$V13:$X13,PREENCHER!#REF!)=0,CONCATENATE(PREENCHER!AN13,#REF!),PREENCHER!#REF!))</f>
        <v>#REF!</v>
      </c>
      <c r="M11" s="6" t="e">
        <f>IF(PREENCHER!#REF!="","",IF(COUNTIF(PREENCHER!$V13:$X13,PREENCHER!#REF!)=0,CONCATENATE(PREENCHER!AO13,#REF!),PREENCHER!#REF!))</f>
        <v>#REF!</v>
      </c>
      <c r="N11" s="6" t="e">
        <f>IF(PREENCHER!#REF!="","",IF(COUNTIF(PREENCHER!$V13:$X13,PREENCHER!#REF!)=0,CONCATENATE(PREENCHER!AP13,#REF!),PREENCHER!#REF!))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IF(PREENCHER!#REF!="","",IF(COUNTIF(PREENCHER!$V14:$X14,PREENCHER!#REF!)=0,CONCATENATE(PREENCHER!AG14,#REF!),PREENCHER!#REF!))</f>
        <v>#REF!</v>
      </c>
      <c r="F12" s="6">
        <f>IF(PREENCHER!E14="","",IF(COUNTIF(PREENCHER!$V14:$X14,PREENCHER!E14)=0,CONCATENATE(PREENCHER!AH14,#REF!),PREENCHER!E14))</f>
      </c>
      <c r="G12" s="6" t="e">
        <f>IF(PREENCHER!#REF!="","",IF(COUNTIF(PREENCHER!$V14:$X14,PREENCHER!#REF!)=0,CONCATENATE(PREENCHER!AI14,#REF!),PREENCHER!#REF!))</f>
        <v>#REF!</v>
      </c>
      <c r="H12" s="6">
        <f>IF(PREENCHER!G14="","",IF(COUNTIF(PREENCHER!$V14:$X14,PREENCHER!G14)=0,CONCATENATE(PREENCHER!AJ14,#REF!),PREENCHER!G14))</f>
      </c>
      <c r="I12" s="6" t="e">
        <f>IF(PREENCHER!#REF!="","",IF(COUNTIF(PREENCHER!$V14:$X14,PREENCHER!#REF!)=0,CONCATENATE(PREENCHER!AK14,#REF!),PREENCHER!#REF!))</f>
        <v>#REF!</v>
      </c>
      <c r="J12" s="6" t="e">
        <f>IF(PREENCHER!#REF!="","",IF(COUNTIF(PREENCHER!$V14:$X14,PREENCHER!#REF!)=0,CONCATENATE(PREENCHER!AL14,#REF!),PREENCHER!#REF!))</f>
        <v>#REF!</v>
      </c>
      <c r="K12" s="6" t="e">
        <f>IF(PREENCHER!#REF!="","",IF(COUNTIF(PREENCHER!$V14:$X14,PREENCHER!#REF!)=0,CONCATENATE(PREENCHER!AM14,#REF!),PREENCHER!#REF!))</f>
        <v>#REF!</v>
      </c>
      <c r="L12" s="6" t="e">
        <f>IF(PREENCHER!#REF!="","",IF(COUNTIF(PREENCHER!$V14:$X14,PREENCHER!#REF!)=0,CONCATENATE(PREENCHER!AN14,#REF!),PREENCHER!#REF!))</f>
        <v>#REF!</v>
      </c>
      <c r="M12" s="6" t="e">
        <f>IF(PREENCHER!#REF!="","",IF(COUNTIF(PREENCHER!$V14:$X14,PREENCHER!#REF!)=0,CONCATENATE(PREENCHER!AO14,#REF!),PREENCHER!#REF!))</f>
        <v>#REF!</v>
      </c>
      <c r="N12" s="6" t="e">
        <f>IF(PREENCHER!#REF!="","",IF(COUNTIF(PREENCHER!$V14:$X14,PREENCHER!#REF!)=0,CONCATENATE(PREENCHER!AP14,#REF!),PREENCHER!#REF!))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IF(PREENCHER!#REF!="","",IF(COUNTIF(PREENCHER!$V15:$X15,PREENCHER!#REF!)=0,CONCATENATE(PREENCHER!AG15,#REF!),PREENCHER!#REF!))</f>
        <v>#REF!</v>
      </c>
      <c r="F13" s="6">
        <f>IF(PREENCHER!E15="","",IF(COUNTIF(PREENCHER!$V15:$X15,PREENCHER!E15)=0,CONCATENATE(PREENCHER!AH15,#REF!),PREENCHER!E15))</f>
      </c>
      <c r="G13" s="6" t="e">
        <f>IF(PREENCHER!#REF!="","",IF(COUNTIF(PREENCHER!$V15:$X15,PREENCHER!#REF!)=0,CONCATENATE(PREENCHER!AI15,#REF!),PREENCHER!#REF!))</f>
        <v>#REF!</v>
      </c>
      <c r="H13" s="6">
        <f>IF(PREENCHER!G15="","",IF(COUNTIF(PREENCHER!$V15:$X15,PREENCHER!G15)=0,CONCATENATE(PREENCHER!AJ15,#REF!),PREENCHER!G15))</f>
      </c>
      <c r="I13" s="6" t="e">
        <f>IF(PREENCHER!#REF!="","",IF(COUNTIF(PREENCHER!$V15:$X15,PREENCHER!#REF!)=0,CONCATENATE(PREENCHER!AK15,#REF!),PREENCHER!#REF!))</f>
        <v>#REF!</v>
      </c>
      <c r="J13" s="6" t="e">
        <f>IF(PREENCHER!#REF!="","",IF(COUNTIF(PREENCHER!$V15:$X15,PREENCHER!#REF!)=0,CONCATENATE(PREENCHER!AL15,#REF!),PREENCHER!#REF!))</f>
        <v>#REF!</v>
      </c>
      <c r="K13" s="6" t="e">
        <f>IF(PREENCHER!#REF!="","",IF(COUNTIF(PREENCHER!$V15:$X15,PREENCHER!#REF!)=0,CONCATENATE(PREENCHER!AM15,#REF!),PREENCHER!#REF!))</f>
        <v>#REF!</v>
      </c>
      <c r="L13" s="6" t="e">
        <f>IF(PREENCHER!#REF!="","",IF(COUNTIF(PREENCHER!$V15:$X15,PREENCHER!#REF!)=0,CONCATENATE(PREENCHER!AN15,#REF!),PREENCHER!#REF!))</f>
        <v>#REF!</v>
      </c>
      <c r="M13" s="6" t="e">
        <f>IF(PREENCHER!#REF!="","",IF(COUNTIF(PREENCHER!$V15:$X15,PREENCHER!#REF!)=0,CONCATENATE(PREENCHER!AO15,#REF!),PREENCHER!#REF!))</f>
        <v>#REF!</v>
      </c>
      <c r="N13" s="6" t="e">
        <f>IF(PREENCHER!#REF!="","",IF(COUNTIF(PREENCHER!$V15:$X15,PREENCHER!#REF!)=0,CONCATENATE(PREENCHER!AP15,#REF!),PREENCHER!#REF!))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IF(PREENCHER!#REF!="","",IF(COUNTIF(PREENCHER!$V16:$X16,PREENCHER!#REF!)=0,CONCATENATE(PREENCHER!AG16,#REF!),PREENCHER!#REF!))</f>
        <v>#REF!</v>
      </c>
      <c r="F14" s="6">
        <f>IF(PREENCHER!E16="","",IF(COUNTIF(PREENCHER!$V16:$X16,PREENCHER!E16)=0,CONCATENATE(PREENCHER!AH16,#REF!),PREENCHER!E16))</f>
      </c>
      <c r="G14" s="6" t="e">
        <f>IF(PREENCHER!#REF!="","",IF(COUNTIF(PREENCHER!$V16:$X16,PREENCHER!#REF!)=0,CONCATENATE(PREENCHER!AI16,#REF!),PREENCHER!#REF!))</f>
        <v>#REF!</v>
      </c>
      <c r="H14" s="6">
        <f>IF(PREENCHER!G16="","",IF(COUNTIF(PREENCHER!$V16:$X16,PREENCHER!G16)=0,CONCATENATE(PREENCHER!AJ16,#REF!),PREENCHER!G16))</f>
      </c>
      <c r="I14" s="6" t="e">
        <f>IF(PREENCHER!#REF!="","",IF(COUNTIF(PREENCHER!$V16:$X16,PREENCHER!#REF!)=0,CONCATENATE(PREENCHER!AK16,#REF!),PREENCHER!#REF!))</f>
        <v>#REF!</v>
      </c>
      <c r="J14" s="6" t="e">
        <f>IF(PREENCHER!#REF!="","",IF(COUNTIF(PREENCHER!$V16:$X16,PREENCHER!#REF!)=0,CONCATENATE(PREENCHER!AL16,#REF!),PREENCHER!#REF!))</f>
        <v>#REF!</v>
      </c>
      <c r="K14" s="6" t="e">
        <f>IF(PREENCHER!#REF!="","",IF(COUNTIF(PREENCHER!$V16:$X16,PREENCHER!#REF!)=0,CONCATENATE(PREENCHER!AM16,#REF!),PREENCHER!#REF!))</f>
        <v>#REF!</v>
      </c>
      <c r="L14" s="6" t="e">
        <f>IF(PREENCHER!#REF!="","",IF(COUNTIF(PREENCHER!$V16:$X16,PREENCHER!#REF!)=0,CONCATENATE(PREENCHER!AN16,#REF!),PREENCHER!#REF!))</f>
        <v>#REF!</v>
      </c>
      <c r="M14" s="6" t="e">
        <f>IF(PREENCHER!#REF!="","",IF(COUNTIF(PREENCHER!$V16:$X16,PREENCHER!#REF!)=0,CONCATENATE(PREENCHER!AO16,#REF!),PREENCHER!#REF!))</f>
        <v>#REF!</v>
      </c>
      <c r="N14" s="6" t="e">
        <f>IF(PREENCHER!#REF!="","",IF(COUNTIF(PREENCHER!$V16:$X16,PREENCHER!#REF!)=0,CONCATENATE(PREENCHER!AP16,#REF!),PREENCHER!#REF!))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IF(PREENCHER!#REF!="","",IF(COUNTIF(PREENCHER!$V17:$X17,PREENCHER!#REF!)=0,CONCATENATE(PREENCHER!AG17,#REF!),PREENCHER!#REF!))</f>
        <v>#REF!</v>
      </c>
      <c r="F15" s="6">
        <f>IF(PREENCHER!E17="","",IF(COUNTIF(PREENCHER!$V17:$X17,PREENCHER!E17)=0,CONCATENATE(PREENCHER!AH17,#REF!),PREENCHER!E17))</f>
      </c>
      <c r="G15" s="6" t="e">
        <f>IF(PREENCHER!#REF!="","",IF(COUNTIF(PREENCHER!$V17:$X17,PREENCHER!#REF!)=0,CONCATENATE(PREENCHER!AI17,#REF!),PREENCHER!#REF!))</f>
        <v>#REF!</v>
      </c>
      <c r="H15" s="6">
        <f>IF(PREENCHER!G17="","",IF(COUNTIF(PREENCHER!$V17:$X17,PREENCHER!G17)=0,CONCATENATE(PREENCHER!AJ17,#REF!),PREENCHER!G17))</f>
      </c>
      <c r="I15" s="6" t="e">
        <f>IF(PREENCHER!#REF!="","",IF(COUNTIF(PREENCHER!$V17:$X17,PREENCHER!#REF!)=0,CONCATENATE(PREENCHER!AK17,#REF!),PREENCHER!#REF!))</f>
        <v>#REF!</v>
      </c>
      <c r="J15" s="6" t="e">
        <f>IF(PREENCHER!#REF!="","",IF(COUNTIF(PREENCHER!$V17:$X17,PREENCHER!#REF!)=0,CONCATENATE(PREENCHER!AL17,#REF!),PREENCHER!#REF!))</f>
        <v>#REF!</v>
      </c>
      <c r="K15" s="6" t="e">
        <f>IF(PREENCHER!#REF!="","",IF(COUNTIF(PREENCHER!$V17:$X17,PREENCHER!#REF!)=0,CONCATENATE(PREENCHER!AM17,#REF!),PREENCHER!#REF!))</f>
        <v>#REF!</v>
      </c>
      <c r="L15" s="6" t="e">
        <f>IF(PREENCHER!#REF!="","",IF(COUNTIF(PREENCHER!$V17:$X17,PREENCHER!#REF!)=0,CONCATENATE(PREENCHER!AN17,#REF!),PREENCHER!#REF!))</f>
        <v>#REF!</v>
      </c>
      <c r="M15" s="6" t="e">
        <f>IF(PREENCHER!#REF!="","",IF(COUNTIF(PREENCHER!$V17:$X17,PREENCHER!#REF!)=0,CONCATENATE(PREENCHER!AO17,#REF!),PREENCHER!#REF!))</f>
        <v>#REF!</v>
      </c>
      <c r="N15" s="6" t="e">
        <f>IF(PREENCHER!#REF!="","",IF(COUNTIF(PREENCHER!$V17:$X17,PREENCHER!#REF!)=0,CONCATENATE(PREENCHER!AP17,#REF!),PREENCHER!#REF!))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IF(PREENCHER!#REF!="","",IF(COUNTIF(PREENCHER!$V18:$X18,PREENCHER!#REF!)=0,CONCATENATE(PREENCHER!AG18,#REF!),PREENCHER!#REF!))</f>
        <v>#REF!</v>
      </c>
      <c r="F16" s="6">
        <f>IF(PREENCHER!E18="","",IF(COUNTIF(PREENCHER!$V18:$X18,PREENCHER!E18)=0,CONCATENATE(PREENCHER!AH18,#REF!),PREENCHER!E18))</f>
      </c>
      <c r="G16" s="6" t="e">
        <f>IF(PREENCHER!#REF!="","",IF(COUNTIF(PREENCHER!$V18:$X18,PREENCHER!#REF!)=0,CONCATENATE(PREENCHER!AI18,#REF!),PREENCHER!#REF!))</f>
        <v>#REF!</v>
      </c>
      <c r="H16" s="6">
        <f>IF(PREENCHER!G18="","",IF(COUNTIF(PREENCHER!$V18:$X18,PREENCHER!G18)=0,CONCATENATE(PREENCHER!AJ18,#REF!),PREENCHER!G18))</f>
      </c>
      <c r="I16" s="6" t="e">
        <f>IF(PREENCHER!#REF!="","",IF(COUNTIF(PREENCHER!$V18:$X18,PREENCHER!#REF!)=0,CONCATENATE(PREENCHER!AK18,#REF!),PREENCHER!#REF!))</f>
        <v>#REF!</v>
      </c>
      <c r="J16" s="6" t="e">
        <f>IF(PREENCHER!#REF!="","",IF(COUNTIF(PREENCHER!$V18:$X18,PREENCHER!#REF!)=0,CONCATENATE(PREENCHER!AL18,#REF!),PREENCHER!#REF!))</f>
        <v>#REF!</v>
      </c>
      <c r="K16" s="6" t="e">
        <f>IF(PREENCHER!#REF!="","",IF(COUNTIF(PREENCHER!$V18:$X18,PREENCHER!#REF!)=0,CONCATENATE(PREENCHER!AM18,#REF!),PREENCHER!#REF!))</f>
        <v>#REF!</v>
      </c>
      <c r="L16" s="6" t="e">
        <f>IF(PREENCHER!#REF!="","",IF(COUNTIF(PREENCHER!$V18:$X18,PREENCHER!#REF!)=0,CONCATENATE(PREENCHER!AN18,#REF!),PREENCHER!#REF!))</f>
        <v>#REF!</v>
      </c>
      <c r="M16" s="6" t="e">
        <f>IF(PREENCHER!#REF!="","",IF(COUNTIF(PREENCHER!$V18:$X18,PREENCHER!#REF!)=0,CONCATENATE(PREENCHER!AO18,#REF!),PREENCHER!#REF!))</f>
        <v>#REF!</v>
      </c>
      <c r="N16" s="6" t="e">
        <f>IF(PREENCHER!#REF!="","",IF(COUNTIF(PREENCHER!$V18:$X18,PREENCHER!#REF!)=0,CONCATENATE(PREENCHER!AP18,#REF!),PREENCHER!#REF!))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IF(PREENCHER!#REF!="","",IF(COUNTIF(PREENCHER!$V19:$X19,PREENCHER!#REF!)=0,CONCATENATE(PREENCHER!AG19,#REF!),PREENCHER!#REF!))</f>
        <v>#REF!</v>
      </c>
      <c r="F17" s="6">
        <f>IF(PREENCHER!E19="","",IF(COUNTIF(PREENCHER!$V19:$X19,PREENCHER!E19)=0,CONCATENATE(PREENCHER!AH19,#REF!),PREENCHER!E19))</f>
      </c>
      <c r="G17" s="6" t="e">
        <f>IF(PREENCHER!#REF!="","",IF(COUNTIF(PREENCHER!$V19:$X19,PREENCHER!#REF!)=0,CONCATENATE(PREENCHER!AI19,#REF!),PREENCHER!#REF!))</f>
        <v>#REF!</v>
      </c>
      <c r="H17" s="6">
        <f>IF(PREENCHER!G19="","",IF(COUNTIF(PREENCHER!$V19:$X19,PREENCHER!G19)=0,CONCATENATE(PREENCHER!AJ19,#REF!),PREENCHER!G19))</f>
      </c>
      <c r="I17" s="6" t="e">
        <f>IF(PREENCHER!#REF!="","",IF(COUNTIF(PREENCHER!$V19:$X19,PREENCHER!#REF!)=0,CONCATENATE(PREENCHER!AK19,#REF!),PREENCHER!#REF!))</f>
        <v>#REF!</v>
      </c>
      <c r="J17" s="6" t="e">
        <f>IF(PREENCHER!#REF!="","",IF(COUNTIF(PREENCHER!$V19:$X19,PREENCHER!#REF!)=0,CONCATENATE(PREENCHER!AL19,#REF!),PREENCHER!#REF!))</f>
        <v>#REF!</v>
      </c>
      <c r="K17" s="6" t="e">
        <f>IF(PREENCHER!#REF!="","",IF(COUNTIF(PREENCHER!$V19:$X19,PREENCHER!#REF!)=0,CONCATENATE(PREENCHER!AM19,#REF!),PREENCHER!#REF!))</f>
        <v>#REF!</v>
      </c>
      <c r="L17" s="6" t="e">
        <f>IF(PREENCHER!#REF!="","",IF(COUNTIF(PREENCHER!$V19:$X19,PREENCHER!#REF!)=0,CONCATENATE(PREENCHER!AN19,#REF!),PREENCHER!#REF!))</f>
        <v>#REF!</v>
      </c>
      <c r="M17" s="6" t="e">
        <f>IF(PREENCHER!#REF!="","",IF(COUNTIF(PREENCHER!$V19:$X19,PREENCHER!#REF!)=0,CONCATENATE(PREENCHER!AO19,#REF!),PREENCHER!#REF!))</f>
        <v>#REF!</v>
      </c>
      <c r="N17" s="6" t="e">
        <f>IF(PREENCHER!#REF!="","",IF(COUNTIF(PREENCHER!$V19:$X19,PREENCHER!#REF!)=0,CONCATENATE(PREENCHER!AP19,#REF!),PREENCHER!#REF!))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IF(PREENCHER!#REF!="","",IF(COUNTIF(PREENCHER!$V20:$X20,PREENCHER!#REF!)=0,CONCATENATE(PREENCHER!AG20,#REF!),PREENCHER!#REF!))</f>
        <v>#REF!</v>
      </c>
      <c r="F18" s="6">
        <f>IF(PREENCHER!E20="","",IF(COUNTIF(PREENCHER!$V20:$X20,PREENCHER!E20)=0,CONCATENATE(PREENCHER!AH20,#REF!),PREENCHER!E20))</f>
      </c>
      <c r="G18" s="6" t="e">
        <f>IF(PREENCHER!#REF!="","",IF(COUNTIF(PREENCHER!$V20:$X20,PREENCHER!#REF!)=0,CONCATENATE(PREENCHER!AI20,#REF!),PREENCHER!#REF!))</f>
        <v>#REF!</v>
      </c>
      <c r="H18" s="6">
        <f>IF(PREENCHER!G20="","",IF(COUNTIF(PREENCHER!$V20:$X20,PREENCHER!G20)=0,CONCATENATE(PREENCHER!AJ20,#REF!),PREENCHER!G20))</f>
      </c>
      <c r="I18" s="6" t="e">
        <f>IF(PREENCHER!#REF!="","",IF(COUNTIF(PREENCHER!$V20:$X20,PREENCHER!#REF!)=0,CONCATENATE(PREENCHER!AK20,#REF!),PREENCHER!#REF!))</f>
        <v>#REF!</v>
      </c>
      <c r="J18" s="6" t="e">
        <f>IF(PREENCHER!#REF!="","",IF(COUNTIF(PREENCHER!$V20:$X20,PREENCHER!#REF!)=0,CONCATENATE(PREENCHER!AL20,#REF!),PREENCHER!#REF!))</f>
        <v>#REF!</v>
      </c>
      <c r="K18" s="6" t="e">
        <f>IF(PREENCHER!#REF!="","",IF(COUNTIF(PREENCHER!$V20:$X20,PREENCHER!#REF!)=0,CONCATENATE(PREENCHER!AM20,#REF!),PREENCHER!#REF!))</f>
        <v>#REF!</v>
      </c>
      <c r="L18" s="6" t="e">
        <f>IF(PREENCHER!#REF!="","",IF(COUNTIF(PREENCHER!$V20:$X20,PREENCHER!#REF!)=0,CONCATENATE(PREENCHER!AN20,#REF!),PREENCHER!#REF!))</f>
        <v>#REF!</v>
      </c>
      <c r="M18" s="6" t="e">
        <f>IF(PREENCHER!#REF!="","",IF(COUNTIF(PREENCHER!$V20:$X20,PREENCHER!#REF!)=0,CONCATENATE(PREENCHER!AO20,#REF!),PREENCHER!#REF!))</f>
        <v>#REF!</v>
      </c>
      <c r="N18" s="6" t="e">
        <f>IF(PREENCHER!#REF!="","",IF(COUNTIF(PREENCHER!$V20:$X20,PREENCHER!#REF!)=0,CONCATENATE(PREENCHER!AP20,#REF!),PREENCHER!#REF!))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IF(PREENCHER!#REF!="","",IF(COUNTIF(PREENCHER!$V21:$X21,PREENCHER!#REF!)=0,CONCATENATE(PREENCHER!AG21,#REF!),PREENCHER!#REF!))</f>
        <v>#REF!</v>
      </c>
      <c r="F19" s="6">
        <f>IF(PREENCHER!E21="","",IF(COUNTIF(PREENCHER!$V21:$X21,PREENCHER!E21)=0,CONCATENATE(PREENCHER!AH21,#REF!),PREENCHER!E21))</f>
      </c>
      <c r="G19" s="6" t="e">
        <f>IF(PREENCHER!#REF!="","",IF(COUNTIF(PREENCHER!$V21:$X21,PREENCHER!#REF!)=0,CONCATENATE(PREENCHER!AI21,#REF!),PREENCHER!#REF!))</f>
        <v>#REF!</v>
      </c>
      <c r="H19" s="6">
        <f>IF(PREENCHER!G21="","",IF(COUNTIF(PREENCHER!$V21:$X21,PREENCHER!G21)=0,CONCATENATE(PREENCHER!AJ21,#REF!),PREENCHER!G21))</f>
      </c>
      <c r="I19" s="6" t="e">
        <f>IF(PREENCHER!#REF!="","",IF(COUNTIF(PREENCHER!$V21:$X21,PREENCHER!#REF!)=0,CONCATENATE(PREENCHER!AK21,#REF!),PREENCHER!#REF!))</f>
        <v>#REF!</v>
      </c>
      <c r="J19" s="6" t="e">
        <f>IF(PREENCHER!#REF!="","",IF(COUNTIF(PREENCHER!$V21:$X21,PREENCHER!#REF!)=0,CONCATENATE(PREENCHER!AL21,#REF!),PREENCHER!#REF!))</f>
        <v>#REF!</v>
      </c>
      <c r="K19" s="6" t="e">
        <f>IF(PREENCHER!#REF!="","",IF(COUNTIF(PREENCHER!$V21:$X21,PREENCHER!#REF!)=0,CONCATENATE(PREENCHER!AM21,#REF!),PREENCHER!#REF!))</f>
        <v>#REF!</v>
      </c>
      <c r="L19" s="6" t="e">
        <f>IF(PREENCHER!#REF!="","",IF(COUNTIF(PREENCHER!$V21:$X21,PREENCHER!#REF!)=0,CONCATENATE(PREENCHER!AN21,#REF!),PREENCHER!#REF!))</f>
        <v>#REF!</v>
      </c>
      <c r="M19" s="6" t="e">
        <f>IF(PREENCHER!#REF!="","",IF(COUNTIF(PREENCHER!$V21:$X21,PREENCHER!#REF!)=0,CONCATENATE(PREENCHER!AO21,#REF!),PREENCHER!#REF!))</f>
        <v>#REF!</v>
      </c>
      <c r="N19" s="6" t="e">
        <f>IF(PREENCHER!#REF!="","",IF(COUNTIF(PREENCHER!$V21:$X21,PREENCHER!#REF!)=0,CONCATENATE(PREENCHER!AP21,#REF!),PREENCHER!#REF!))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IF(PREENCHER!#REF!="","",IF(COUNTIF(PREENCHER!$V22:$X22,PREENCHER!#REF!)=0,CONCATENATE(PREENCHER!AG22,#REF!),PREENCHER!#REF!))</f>
        <v>#REF!</v>
      </c>
      <c r="F20" s="6">
        <f>IF(PREENCHER!E22="","",IF(COUNTIF(PREENCHER!$V22:$X22,PREENCHER!E22)=0,CONCATENATE(PREENCHER!AH22,#REF!),PREENCHER!E22))</f>
      </c>
      <c r="G20" s="6" t="e">
        <f>IF(PREENCHER!#REF!="","",IF(COUNTIF(PREENCHER!$V22:$X22,PREENCHER!#REF!)=0,CONCATENATE(PREENCHER!AI22,#REF!),PREENCHER!#REF!))</f>
        <v>#REF!</v>
      </c>
      <c r="H20" s="6">
        <f>IF(PREENCHER!G22="","",IF(COUNTIF(PREENCHER!$V22:$X22,PREENCHER!G22)=0,CONCATENATE(PREENCHER!AJ22,#REF!),PREENCHER!G22))</f>
      </c>
      <c r="I20" s="6" t="e">
        <f>IF(PREENCHER!#REF!="","",IF(COUNTIF(PREENCHER!$V22:$X22,PREENCHER!#REF!)=0,CONCATENATE(PREENCHER!AK22,#REF!),PREENCHER!#REF!))</f>
        <v>#REF!</v>
      </c>
      <c r="J20" s="6" t="e">
        <f>IF(PREENCHER!#REF!="","",IF(COUNTIF(PREENCHER!$V22:$X22,PREENCHER!#REF!)=0,CONCATENATE(PREENCHER!AL22,#REF!),PREENCHER!#REF!))</f>
        <v>#REF!</v>
      </c>
      <c r="K20" s="6" t="e">
        <f>IF(PREENCHER!#REF!="","",IF(COUNTIF(PREENCHER!$V22:$X22,PREENCHER!#REF!)=0,CONCATENATE(PREENCHER!AM22,#REF!),PREENCHER!#REF!))</f>
        <v>#REF!</v>
      </c>
      <c r="L20" s="6" t="e">
        <f>IF(PREENCHER!#REF!="","",IF(COUNTIF(PREENCHER!$V22:$X22,PREENCHER!#REF!)=0,CONCATENATE(PREENCHER!AN22,#REF!),PREENCHER!#REF!))</f>
        <v>#REF!</v>
      </c>
      <c r="M20" s="6" t="e">
        <f>IF(PREENCHER!#REF!="","",IF(COUNTIF(PREENCHER!$V22:$X22,PREENCHER!#REF!)=0,CONCATENATE(PREENCHER!AO22,#REF!),PREENCHER!#REF!))</f>
        <v>#REF!</v>
      </c>
      <c r="N20" s="6" t="e">
        <f>IF(PREENCHER!#REF!="","",IF(COUNTIF(PREENCHER!$V22:$X22,PREENCHER!#REF!)=0,CONCATENATE(PREENCHER!AP22,#REF!),PREENCHER!#REF!))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IF(PREENCHER!#REF!="","",IF(COUNTIF(PREENCHER!$V23:$X23,PREENCHER!#REF!)=0,CONCATENATE(PREENCHER!AG23,#REF!),PREENCHER!#REF!))</f>
        <v>#REF!</v>
      </c>
      <c r="F21" s="6">
        <f>IF(PREENCHER!E23="","",IF(COUNTIF(PREENCHER!$V23:$X23,PREENCHER!E23)=0,CONCATENATE(PREENCHER!AH23,#REF!),PREENCHER!E23))</f>
      </c>
      <c r="G21" s="6" t="e">
        <f>IF(PREENCHER!#REF!="","",IF(COUNTIF(PREENCHER!$V23:$X23,PREENCHER!#REF!)=0,CONCATENATE(PREENCHER!AI23,#REF!),PREENCHER!#REF!))</f>
        <v>#REF!</v>
      </c>
      <c r="H21" s="6">
        <f>IF(PREENCHER!G23="","",IF(COUNTIF(PREENCHER!$V23:$X23,PREENCHER!G23)=0,CONCATENATE(PREENCHER!AJ23,#REF!),PREENCHER!G23))</f>
      </c>
      <c r="I21" s="6" t="e">
        <f>IF(PREENCHER!#REF!="","",IF(COUNTIF(PREENCHER!$V23:$X23,PREENCHER!#REF!)=0,CONCATENATE(PREENCHER!AK23,#REF!),PREENCHER!#REF!))</f>
        <v>#REF!</v>
      </c>
      <c r="J21" s="6" t="e">
        <f>IF(PREENCHER!#REF!="","",IF(COUNTIF(PREENCHER!$V23:$X23,PREENCHER!#REF!)=0,CONCATENATE(PREENCHER!AL23,#REF!),PREENCHER!#REF!))</f>
        <v>#REF!</v>
      </c>
      <c r="K21" s="6" t="e">
        <f>IF(PREENCHER!#REF!="","",IF(COUNTIF(PREENCHER!$V23:$X23,PREENCHER!#REF!)=0,CONCATENATE(PREENCHER!AM23,#REF!),PREENCHER!#REF!))</f>
        <v>#REF!</v>
      </c>
      <c r="L21" s="6" t="e">
        <f>IF(PREENCHER!#REF!="","",IF(COUNTIF(PREENCHER!$V23:$X23,PREENCHER!#REF!)=0,CONCATENATE(PREENCHER!AN23,#REF!),PREENCHER!#REF!))</f>
        <v>#REF!</v>
      </c>
      <c r="M21" s="6" t="e">
        <f>IF(PREENCHER!#REF!="","",IF(COUNTIF(PREENCHER!$V23:$X23,PREENCHER!#REF!)=0,CONCATENATE(PREENCHER!AO23,#REF!),PREENCHER!#REF!))</f>
        <v>#REF!</v>
      </c>
      <c r="N21" s="6" t="e">
        <f>IF(PREENCHER!#REF!="","",IF(COUNTIF(PREENCHER!$V23:$X23,PREENCHER!#REF!)=0,CONCATENATE(PREENCHER!AP23,#REF!),PREENCHER!#REF!))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IF(PREENCHER!#REF!="","",IF(COUNTIF(PREENCHER!$V24:$X24,PREENCHER!#REF!)=0,CONCATENATE(PREENCHER!AG24,#REF!),PREENCHER!#REF!))</f>
        <v>#REF!</v>
      </c>
      <c r="F22" s="6">
        <f>IF(PREENCHER!E24="","",IF(COUNTIF(PREENCHER!$V24:$X24,PREENCHER!E24)=0,CONCATENATE(PREENCHER!AH24,#REF!),PREENCHER!E24))</f>
      </c>
      <c r="G22" s="6" t="e">
        <f>IF(PREENCHER!#REF!="","",IF(COUNTIF(PREENCHER!$V24:$X24,PREENCHER!#REF!)=0,CONCATENATE(PREENCHER!AI24,#REF!),PREENCHER!#REF!))</f>
        <v>#REF!</v>
      </c>
      <c r="H22" s="6">
        <f>IF(PREENCHER!G24="","",IF(COUNTIF(PREENCHER!$V24:$X24,PREENCHER!G24)=0,CONCATENATE(PREENCHER!AJ24,#REF!),PREENCHER!G24))</f>
      </c>
      <c r="I22" s="6" t="e">
        <f>IF(PREENCHER!#REF!="","",IF(COUNTIF(PREENCHER!$V24:$X24,PREENCHER!#REF!)=0,CONCATENATE(PREENCHER!AK24,#REF!),PREENCHER!#REF!))</f>
        <v>#REF!</v>
      </c>
      <c r="J22" s="6" t="e">
        <f>IF(PREENCHER!#REF!="","",IF(COUNTIF(PREENCHER!$V24:$X24,PREENCHER!#REF!)=0,CONCATENATE(PREENCHER!AL24,#REF!),PREENCHER!#REF!))</f>
        <v>#REF!</v>
      </c>
      <c r="K22" s="6" t="e">
        <f>IF(PREENCHER!#REF!="","",IF(COUNTIF(PREENCHER!$V24:$X24,PREENCHER!#REF!)=0,CONCATENATE(PREENCHER!AM24,#REF!),PREENCHER!#REF!))</f>
        <v>#REF!</v>
      </c>
      <c r="L22" s="6" t="e">
        <f>IF(PREENCHER!#REF!="","",IF(COUNTIF(PREENCHER!$V24:$X24,PREENCHER!#REF!)=0,CONCATENATE(PREENCHER!AN24,#REF!),PREENCHER!#REF!))</f>
        <v>#REF!</v>
      </c>
      <c r="M22" s="6" t="e">
        <f>IF(PREENCHER!#REF!="","",IF(COUNTIF(PREENCHER!$V24:$X24,PREENCHER!#REF!)=0,CONCATENATE(PREENCHER!AO24,#REF!),PREENCHER!#REF!))</f>
        <v>#REF!</v>
      </c>
      <c r="N22" s="6" t="e">
        <f>IF(PREENCHER!#REF!="","",IF(COUNTIF(PREENCHER!$V24:$X24,PREENCHER!#REF!)=0,CONCATENATE(PREENCHER!AP24,#REF!),PREENCHER!#REF!))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IF(PREENCHER!#REF!="","",IF(COUNTIF(PREENCHER!$V25:$X25,PREENCHER!#REF!)=0,CONCATENATE(PREENCHER!AG25,#REF!),PREENCHER!#REF!))</f>
        <v>#REF!</v>
      </c>
      <c r="F23" s="6">
        <f>IF(PREENCHER!E25="","",IF(COUNTIF(PREENCHER!$V25:$X25,PREENCHER!E25)=0,CONCATENATE(PREENCHER!AH25,#REF!),PREENCHER!E25))</f>
      </c>
      <c r="G23" s="6" t="e">
        <f>IF(PREENCHER!#REF!="","",IF(COUNTIF(PREENCHER!$V25:$X25,PREENCHER!#REF!)=0,CONCATENATE(PREENCHER!AI25,#REF!),PREENCHER!#REF!))</f>
        <v>#REF!</v>
      </c>
      <c r="H23" s="6">
        <f>IF(PREENCHER!G25="","",IF(COUNTIF(PREENCHER!$V25:$X25,PREENCHER!G25)=0,CONCATENATE(PREENCHER!AJ25,#REF!),PREENCHER!G25))</f>
      </c>
      <c r="I23" s="6" t="e">
        <f>IF(PREENCHER!#REF!="","",IF(COUNTIF(PREENCHER!$V25:$X25,PREENCHER!#REF!)=0,CONCATENATE(PREENCHER!AK25,#REF!),PREENCHER!#REF!))</f>
        <v>#REF!</v>
      </c>
      <c r="J23" s="6" t="e">
        <f>IF(PREENCHER!#REF!="","",IF(COUNTIF(PREENCHER!$V25:$X25,PREENCHER!#REF!)=0,CONCATENATE(PREENCHER!AL25,#REF!),PREENCHER!#REF!))</f>
        <v>#REF!</v>
      </c>
      <c r="K23" s="6" t="e">
        <f>IF(PREENCHER!#REF!="","",IF(COUNTIF(PREENCHER!$V25:$X25,PREENCHER!#REF!)=0,CONCATENATE(PREENCHER!AM25,#REF!),PREENCHER!#REF!))</f>
        <v>#REF!</v>
      </c>
      <c r="L23" s="6" t="e">
        <f>IF(PREENCHER!#REF!="","",IF(COUNTIF(PREENCHER!$V25:$X25,PREENCHER!#REF!)=0,CONCATENATE(PREENCHER!AN25,#REF!),PREENCHER!#REF!))</f>
        <v>#REF!</v>
      </c>
      <c r="M23" s="6" t="e">
        <f>IF(PREENCHER!#REF!="","",IF(COUNTIF(PREENCHER!$V25:$X25,PREENCHER!#REF!)=0,CONCATENATE(PREENCHER!AO25,#REF!),PREENCHER!#REF!))</f>
        <v>#REF!</v>
      </c>
      <c r="N23" s="6" t="e">
        <f>IF(PREENCHER!#REF!="","",IF(COUNTIF(PREENCHER!$V25:$X25,PREENCHER!#REF!)=0,CONCATENATE(PREENCHER!AP25,#REF!),PREENCHER!#REF!))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IF(PREENCHER!#REF!="","",IF(COUNTIF(PREENCHER!$V26:$X26,PREENCHER!#REF!)=0,CONCATENATE(PREENCHER!AG26,#REF!),PREENCHER!#REF!))</f>
        <v>#REF!</v>
      </c>
      <c r="F24" s="6">
        <f>IF(PREENCHER!E26="","",IF(COUNTIF(PREENCHER!$V26:$X26,PREENCHER!E26)=0,CONCATENATE(PREENCHER!AH26,#REF!),PREENCHER!E26))</f>
      </c>
      <c r="G24" s="6" t="e">
        <f>IF(PREENCHER!#REF!="","",IF(COUNTIF(PREENCHER!$V26:$X26,PREENCHER!#REF!)=0,CONCATENATE(PREENCHER!AI26,#REF!),PREENCHER!#REF!))</f>
        <v>#REF!</v>
      </c>
      <c r="H24" s="6">
        <f>IF(PREENCHER!G26="","",IF(COUNTIF(PREENCHER!$V26:$X26,PREENCHER!G26)=0,CONCATENATE(PREENCHER!AJ26,#REF!),PREENCHER!G26))</f>
      </c>
      <c r="I24" s="6" t="e">
        <f>IF(PREENCHER!#REF!="","",IF(COUNTIF(PREENCHER!$V26:$X26,PREENCHER!#REF!)=0,CONCATENATE(PREENCHER!AK26,#REF!),PREENCHER!#REF!))</f>
        <v>#REF!</v>
      </c>
      <c r="J24" s="6" t="e">
        <f>IF(PREENCHER!#REF!="","",IF(COUNTIF(PREENCHER!$V26:$X26,PREENCHER!#REF!)=0,CONCATENATE(PREENCHER!AL26,#REF!),PREENCHER!#REF!))</f>
        <v>#REF!</v>
      </c>
      <c r="K24" s="6" t="e">
        <f>IF(PREENCHER!#REF!="","",IF(COUNTIF(PREENCHER!$V26:$X26,PREENCHER!#REF!)=0,CONCATENATE(PREENCHER!AM26,#REF!),PREENCHER!#REF!))</f>
        <v>#REF!</v>
      </c>
      <c r="L24" s="6" t="e">
        <f>IF(PREENCHER!#REF!="","",IF(COUNTIF(PREENCHER!$V26:$X26,PREENCHER!#REF!)=0,CONCATENATE(PREENCHER!AN26,#REF!),PREENCHER!#REF!))</f>
        <v>#REF!</v>
      </c>
      <c r="M24" s="6" t="e">
        <f>IF(PREENCHER!#REF!="","",IF(COUNTIF(PREENCHER!$V26:$X26,PREENCHER!#REF!)=0,CONCATENATE(PREENCHER!AO26,#REF!),PREENCHER!#REF!))</f>
        <v>#REF!</v>
      </c>
      <c r="N24" s="6" t="e">
        <f>IF(PREENCHER!#REF!="","",IF(COUNTIF(PREENCHER!$V26:$X26,PREENCHER!#REF!)=0,CONCATENATE(PREENCHER!AP26,#REF!),PREENCHER!#REF!))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IF(PREENCHER!#REF!="","",IF(COUNTIF(PREENCHER!$V27:$X27,PREENCHER!#REF!)=0,CONCATENATE(PREENCHER!AG27,#REF!),PREENCHER!#REF!))</f>
        <v>#REF!</v>
      </c>
      <c r="F25" s="6">
        <f>IF(PREENCHER!E27="","",IF(COUNTIF(PREENCHER!$V27:$X27,PREENCHER!E27)=0,CONCATENATE(PREENCHER!AH27,#REF!),PREENCHER!E27))</f>
      </c>
      <c r="G25" s="6" t="e">
        <f>IF(PREENCHER!#REF!="","",IF(COUNTIF(PREENCHER!$V27:$X27,PREENCHER!#REF!)=0,CONCATENATE(PREENCHER!AI27,#REF!),PREENCHER!#REF!))</f>
        <v>#REF!</v>
      </c>
      <c r="H25" s="6">
        <f>IF(PREENCHER!G27="","",IF(COUNTIF(PREENCHER!$V27:$X27,PREENCHER!G27)=0,CONCATENATE(PREENCHER!AJ27,#REF!),PREENCHER!G27))</f>
      </c>
      <c r="I25" s="6" t="e">
        <f>IF(PREENCHER!#REF!="","",IF(COUNTIF(PREENCHER!$V27:$X27,PREENCHER!#REF!)=0,CONCATENATE(PREENCHER!AK27,#REF!),PREENCHER!#REF!))</f>
        <v>#REF!</v>
      </c>
      <c r="J25" s="6" t="e">
        <f>IF(PREENCHER!#REF!="","",IF(COUNTIF(PREENCHER!$V27:$X27,PREENCHER!#REF!)=0,CONCATENATE(PREENCHER!AL27,#REF!),PREENCHER!#REF!))</f>
        <v>#REF!</v>
      </c>
      <c r="K25" s="6" t="e">
        <f>IF(PREENCHER!#REF!="","",IF(COUNTIF(PREENCHER!$V27:$X27,PREENCHER!#REF!)=0,CONCATENATE(PREENCHER!AM27,#REF!),PREENCHER!#REF!))</f>
        <v>#REF!</v>
      </c>
      <c r="L25" s="6" t="e">
        <f>IF(PREENCHER!#REF!="","",IF(COUNTIF(PREENCHER!$V27:$X27,PREENCHER!#REF!)=0,CONCATENATE(PREENCHER!AN27,#REF!),PREENCHER!#REF!))</f>
        <v>#REF!</v>
      </c>
      <c r="M25" s="6" t="e">
        <f>IF(PREENCHER!#REF!="","",IF(COUNTIF(PREENCHER!$V27:$X27,PREENCHER!#REF!)=0,CONCATENATE(PREENCHER!AO27,#REF!),PREENCHER!#REF!))</f>
        <v>#REF!</v>
      </c>
      <c r="N25" s="6" t="e">
        <f>IF(PREENCHER!#REF!="","",IF(COUNTIF(PREENCHER!$V27:$X27,PREENCHER!#REF!)=0,CONCATENATE(PREENCHER!AP27,#REF!),PREENCHER!#REF!))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IF(PREENCHER!#REF!="","",IF(COUNTIF(PREENCHER!$V28:$X28,PREENCHER!#REF!)=0,CONCATENATE(PREENCHER!AG28,#REF!),PREENCHER!#REF!))</f>
        <v>#REF!</v>
      </c>
      <c r="F26" s="6">
        <f>IF(PREENCHER!E28="","",IF(COUNTIF(PREENCHER!$V28:$X28,PREENCHER!E28)=0,CONCATENATE(PREENCHER!AH28,#REF!),PREENCHER!E28))</f>
      </c>
      <c r="G26" s="6" t="e">
        <f>IF(PREENCHER!#REF!="","",IF(COUNTIF(PREENCHER!$V28:$X28,PREENCHER!#REF!)=0,CONCATENATE(PREENCHER!AI28,#REF!),PREENCHER!#REF!))</f>
        <v>#REF!</v>
      </c>
      <c r="H26" s="6">
        <f>IF(PREENCHER!G28="","",IF(COUNTIF(PREENCHER!$V28:$X28,PREENCHER!G28)=0,CONCATENATE(PREENCHER!AJ28,#REF!),PREENCHER!G28))</f>
      </c>
      <c r="I26" s="6" t="e">
        <f>IF(PREENCHER!#REF!="","",IF(COUNTIF(PREENCHER!$V28:$X28,PREENCHER!#REF!)=0,CONCATENATE(PREENCHER!AK28,#REF!),PREENCHER!#REF!))</f>
        <v>#REF!</v>
      </c>
      <c r="J26" s="6" t="e">
        <f>IF(PREENCHER!#REF!="","",IF(COUNTIF(PREENCHER!$V28:$X28,PREENCHER!#REF!)=0,CONCATENATE(PREENCHER!AL28,#REF!),PREENCHER!#REF!))</f>
        <v>#REF!</v>
      </c>
      <c r="K26" s="6" t="e">
        <f>IF(PREENCHER!#REF!="","",IF(COUNTIF(PREENCHER!$V28:$X28,PREENCHER!#REF!)=0,CONCATENATE(PREENCHER!AM28,#REF!),PREENCHER!#REF!))</f>
        <v>#REF!</v>
      </c>
      <c r="L26" s="6" t="e">
        <f>IF(PREENCHER!#REF!="","",IF(COUNTIF(PREENCHER!$V28:$X28,PREENCHER!#REF!)=0,CONCATENATE(PREENCHER!AN28,#REF!),PREENCHER!#REF!))</f>
        <v>#REF!</v>
      </c>
      <c r="M26" s="6" t="e">
        <f>IF(PREENCHER!#REF!="","",IF(COUNTIF(PREENCHER!$V28:$X28,PREENCHER!#REF!)=0,CONCATENATE(PREENCHER!AO28,#REF!),PREENCHER!#REF!))</f>
        <v>#REF!</v>
      </c>
      <c r="N26" s="6" t="e">
        <f>IF(PREENCHER!#REF!="","",IF(COUNTIF(PREENCHER!$V28:$X28,PREENCHER!#REF!)=0,CONCATENATE(PREENCHER!AP28,#REF!),PREENCHER!#REF!))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IF(PREENCHER!#REF!="","",IF(COUNTIF(PREENCHER!$V29:$X29,PREENCHER!#REF!)=0,CONCATENATE(PREENCHER!AG29,#REF!),PREENCHER!#REF!))</f>
        <v>#REF!</v>
      </c>
      <c r="F27" s="6">
        <f>IF(PREENCHER!E29="","",IF(COUNTIF(PREENCHER!$V29:$X29,PREENCHER!E29)=0,CONCATENATE(PREENCHER!AH29,#REF!),PREENCHER!E29))</f>
      </c>
      <c r="G27" s="6" t="e">
        <f>IF(PREENCHER!#REF!="","",IF(COUNTIF(PREENCHER!$V29:$X29,PREENCHER!#REF!)=0,CONCATENATE(PREENCHER!AI29,#REF!),PREENCHER!#REF!))</f>
        <v>#REF!</v>
      </c>
      <c r="H27" s="6">
        <f>IF(PREENCHER!G29="","",IF(COUNTIF(PREENCHER!$V29:$X29,PREENCHER!G29)=0,CONCATENATE(PREENCHER!AJ29,#REF!),PREENCHER!G29))</f>
      </c>
      <c r="I27" s="6" t="e">
        <f>IF(PREENCHER!#REF!="","",IF(COUNTIF(PREENCHER!$V29:$X29,PREENCHER!#REF!)=0,CONCATENATE(PREENCHER!AK29,#REF!),PREENCHER!#REF!))</f>
        <v>#REF!</v>
      </c>
      <c r="J27" s="6" t="e">
        <f>IF(PREENCHER!#REF!="","",IF(COUNTIF(PREENCHER!$V29:$X29,PREENCHER!#REF!)=0,CONCATENATE(PREENCHER!AL29,#REF!),PREENCHER!#REF!))</f>
        <v>#REF!</v>
      </c>
      <c r="K27" s="6" t="e">
        <f>IF(PREENCHER!#REF!="","",IF(COUNTIF(PREENCHER!$V29:$X29,PREENCHER!#REF!)=0,CONCATENATE(PREENCHER!AM29,#REF!),PREENCHER!#REF!))</f>
        <v>#REF!</v>
      </c>
      <c r="L27" s="6" t="e">
        <f>IF(PREENCHER!#REF!="","",IF(COUNTIF(PREENCHER!$V29:$X29,PREENCHER!#REF!)=0,CONCATENATE(PREENCHER!AN29,#REF!),PREENCHER!#REF!))</f>
        <v>#REF!</v>
      </c>
      <c r="M27" s="6" t="e">
        <f>IF(PREENCHER!#REF!="","",IF(COUNTIF(PREENCHER!$V29:$X29,PREENCHER!#REF!)=0,CONCATENATE(PREENCHER!AO29,#REF!),PREENCHER!#REF!))</f>
        <v>#REF!</v>
      </c>
      <c r="N27" s="6" t="e">
        <f>IF(PREENCHER!#REF!="","",IF(COUNTIF(PREENCHER!$V29:$X29,PREENCHER!#REF!)=0,CONCATENATE(PREENCHER!AP29,#REF!),PREENCHER!#REF!))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IF(PREENCHER!#REF!="","",IF(COUNTIF(PREENCHER!$V30:$X30,PREENCHER!#REF!)=0,CONCATENATE(PREENCHER!AG30,#REF!),PREENCHER!#REF!))</f>
        <v>#REF!</v>
      </c>
      <c r="F28" s="6">
        <f>IF(PREENCHER!E30="","",IF(COUNTIF(PREENCHER!$V30:$X30,PREENCHER!E30)=0,CONCATENATE(PREENCHER!AH30,#REF!),PREENCHER!E30))</f>
      </c>
      <c r="G28" s="6" t="e">
        <f>IF(PREENCHER!#REF!="","",IF(COUNTIF(PREENCHER!$V30:$X30,PREENCHER!#REF!)=0,CONCATENATE(PREENCHER!AI30,#REF!),PREENCHER!#REF!))</f>
        <v>#REF!</v>
      </c>
      <c r="H28" s="6">
        <f>IF(PREENCHER!G30="","",IF(COUNTIF(PREENCHER!$V30:$X30,PREENCHER!G30)=0,CONCATENATE(PREENCHER!AJ30,#REF!),PREENCHER!G30))</f>
      </c>
      <c r="I28" s="6" t="e">
        <f>IF(PREENCHER!#REF!="","",IF(COUNTIF(PREENCHER!$V30:$X30,PREENCHER!#REF!)=0,CONCATENATE(PREENCHER!AK30,#REF!),PREENCHER!#REF!))</f>
        <v>#REF!</v>
      </c>
      <c r="J28" s="6" t="e">
        <f>IF(PREENCHER!#REF!="","",IF(COUNTIF(PREENCHER!$V30:$X30,PREENCHER!#REF!)=0,CONCATENATE(PREENCHER!AL30,#REF!),PREENCHER!#REF!))</f>
        <v>#REF!</v>
      </c>
      <c r="K28" s="6" t="e">
        <f>IF(PREENCHER!#REF!="","",IF(COUNTIF(PREENCHER!$V30:$X30,PREENCHER!#REF!)=0,CONCATENATE(PREENCHER!AM30,#REF!),PREENCHER!#REF!))</f>
        <v>#REF!</v>
      </c>
      <c r="L28" s="6" t="e">
        <f>IF(PREENCHER!#REF!="","",IF(COUNTIF(PREENCHER!$V30:$X30,PREENCHER!#REF!)=0,CONCATENATE(PREENCHER!AN30,#REF!),PREENCHER!#REF!))</f>
        <v>#REF!</v>
      </c>
      <c r="M28" s="6" t="e">
        <f>IF(PREENCHER!#REF!="","",IF(COUNTIF(PREENCHER!$V30:$X30,PREENCHER!#REF!)=0,CONCATENATE(PREENCHER!AO30,#REF!),PREENCHER!#REF!))</f>
        <v>#REF!</v>
      </c>
      <c r="N28" s="6" t="e">
        <f>IF(PREENCHER!#REF!="","",IF(COUNTIF(PREENCHER!$V30:$X30,PREENCHER!#REF!)=0,CONCATENATE(PREENCHER!AP30,#REF!),PREENCHER!#REF!))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IF(PREENCHER!#REF!="","",IF(COUNTIF(PREENCHER!$V31:$X31,PREENCHER!#REF!)=0,CONCATENATE(PREENCHER!AG31,#REF!),PREENCHER!#REF!))</f>
        <v>#REF!</v>
      </c>
      <c r="F29" s="6">
        <f>IF(PREENCHER!E31="","",IF(COUNTIF(PREENCHER!$V31:$X31,PREENCHER!E31)=0,CONCATENATE(PREENCHER!AH31,#REF!),PREENCHER!E31))</f>
      </c>
      <c r="G29" s="6" t="e">
        <f>IF(PREENCHER!#REF!="","",IF(COUNTIF(PREENCHER!$V31:$X31,PREENCHER!#REF!)=0,CONCATENATE(PREENCHER!AI31,#REF!),PREENCHER!#REF!))</f>
        <v>#REF!</v>
      </c>
      <c r="H29" s="6">
        <f>IF(PREENCHER!G31="","",IF(COUNTIF(PREENCHER!$V31:$X31,PREENCHER!G31)=0,CONCATENATE(PREENCHER!AJ31,#REF!),PREENCHER!G31))</f>
      </c>
      <c r="I29" s="6" t="e">
        <f>IF(PREENCHER!#REF!="","",IF(COUNTIF(PREENCHER!$V31:$X31,PREENCHER!#REF!)=0,CONCATENATE(PREENCHER!AK31,#REF!),PREENCHER!#REF!))</f>
        <v>#REF!</v>
      </c>
      <c r="J29" s="6" t="e">
        <f>IF(PREENCHER!#REF!="","",IF(COUNTIF(PREENCHER!$V31:$X31,PREENCHER!#REF!)=0,CONCATENATE(PREENCHER!AL31,#REF!),PREENCHER!#REF!))</f>
        <v>#REF!</v>
      </c>
      <c r="K29" s="6" t="e">
        <f>IF(PREENCHER!#REF!="","",IF(COUNTIF(PREENCHER!$V31:$X31,PREENCHER!#REF!)=0,CONCATENATE(PREENCHER!AM31,#REF!),PREENCHER!#REF!))</f>
        <v>#REF!</v>
      </c>
      <c r="L29" s="6" t="e">
        <f>IF(PREENCHER!#REF!="","",IF(COUNTIF(PREENCHER!$V31:$X31,PREENCHER!#REF!)=0,CONCATENATE(PREENCHER!AN31,#REF!),PREENCHER!#REF!))</f>
        <v>#REF!</v>
      </c>
      <c r="M29" s="6" t="e">
        <f>IF(PREENCHER!#REF!="","",IF(COUNTIF(PREENCHER!$V31:$X31,PREENCHER!#REF!)=0,CONCATENATE(PREENCHER!AO31,#REF!),PREENCHER!#REF!))</f>
        <v>#REF!</v>
      </c>
      <c r="N29" s="6" t="e">
        <f>IF(PREENCHER!#REF!="","",IF(COUNTIF(PREENCHER!$V31:$X31,PREENCHER!#REF!)=0,CONCATENATE(PREENCHER!AP31,#REF!),PREENCHER!#REF!))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IF(PREENCHER!#REF!="","",IF(COUNTIF(PREENCHER!$V32:$X32,PREENCHER!#REF!)=0,CONCATENATE(PREENCHER!AG32,#REF!),PREENCHER!#REF!))</f>
        <v>#REF!</v>
      </c>
      <c r="F30" s="6">
        <f>IF(PREENCHER!E32="","",IF(COUNTIF(PREENCHER!$V32:$X32,PREENCHER!E32)=0,CONCATENATE(PREENCHER!AH32,#REF!),PREENCHER!E32))</f>
      </c>
      <c r="G30" s="6" t="e">
        <f>IF(PREENCHER!#REF!="","",IF(COUNTIF(PREENCHER!$V32:$X32,PREENCHER!#REF!)=0,CONCATENATE(PREENCHER!AI32,#REF!),PREENCHER!#REF!))</f>
        <v>#REF!</v>
      </c>
      <c r="H30" s="6">
        <f>IF(PREENCHER!G32="","",IF(COUNTIF(PREENCHER!$V32:$X32,PREENCHER!G32)=0,CONCATENATE(PREENCHER!AJ32,#REF!),PREENCHER!G32))</f>
      </c>
      <c r="I30" s="6" t="e">
        <f>IF(PREENCHER!#REF!="","",IF(COUNTIF(PREENCHER!$V32:$X32,PREENCHER!#REF!)=0,CONCATENATE(PREENCHER!AK32,#REF!),PREENCHER!#REF!))</f>
        <v>#REF!</v>
      </c>
      <c r="J30" s="6" t="e">
        <f>IF(PREENCHER!#REF!="","",IF(COUNTIF(PREENCHER!$V32:$X32,PREENCHER!#REF!)=0,CONCATENATE(PREENCHER!AL32,#REF!),PREENCHER!#REF!))</f>
        <v>#REF!</v>
      </c>
      <c r="K30" s="6" t="e">
        <f>IF(PREENCHER!#REF!="","",IF(COUNTIF(PREENCHER!$V32:$X32,PREENCHER!#REF!)=0,CONCATENATE(PREENCHER!AM32,#REF!),PREENCHER!#REF!))</f>
        <v>#REF!</v>
      </c>
      <c r="L30" s="6" t="e">
        <f>IF(PREENCHER!#REF!="","",IF(COUNTIF(PREENCHER!$V32:$X32,PREENCHER!#REF!)=0,CONCATENATE(PREENCHER!AN32,#REF!),PREENCHER!#REF!))</f>
        <v>#REF!</v>
      </c>
      <c r="M30" s="6" t="e">
        <f>IF(PREENCHER!#REF!="","",IF(COUNTIF(PREENCHER!$V32:$X32,PREENCHER!#REF!)=0,CONCATENATE(PREENCHER!AO32,#REF!),PREENCHER!#REF!))</f>
        <v>#REF!</v>
      </c>
      <c r="N30" s="6" t="e">
        <f>IF(PREENCHER!#REF!="","",IF(COUNTIF(PREENCHER!$V32:$X32,PREENCHER!#REF!)=0,CONCATENATE(PREENCHER!AP32,#REF!),PREENCHER!#REF!))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IF(PREENCHER!#REF!="","",IF(COUNTIF(PREENCHER!$V33:$X33,PREENCHER!#REF!)=0,CONCATENATE(PREENCHER!AG33,#REF!),PREENCHER!#REF!))</f>
        <v>#REF!</v>
      </c>
      <c r="F31" s="6">
        <f>IF(PREENCHER!E33="","",IF(COUNTIF(PREENCHER!$V33:$X33,PREENCHER!E33)=0,CONCATENATE(PREENCHER!AH33,#REF!),PREENCHER!E33))</f>
      </c>
      <c r="G31" s="6" t="e">
        <f>IF(PREENCHER!#REF!="","",IF(COUNTIF(PREENCHER!$V33:$X33,PREENCHER!#REF!)=0,CONCATENATE(PREENCHER!AI33,#REF!),PREENCHER!#REF!))</f>
        <v>#REF!</v>
      </c>
      <c r="H31" s="6">
        <f>IF(PREENCHER!G33="","",IF(COUNTIF(PREENCHER!$V33:$X33,PREENCHER!G33)=0,CONCATENATE(PREENCHER!AJ33,#REF!),PREENCHER!G33))</f>
      </c>
      <c r="I31" s="6" t="e">
        <f>IF(PREENCHER!#REF!="","",IF(COUNTIF(PREENCHER!$V33:$X33,PREENCHER!#REF!)=0,CONCATENATE(PREENCHER!AK33,#REF!),PREENCHER!#REF!))</f>
        <v>#REF!</v>
      </c>
      <c r="J31" s="6" t="e">
        <f>IF(PREENCHER!#REF!="","",IF(COUNTIF(PREENCHER!$V33:$X33,PREENCHER!#REF!)=0,CONCATENATE(PREENCHER!AL33,#REF!),PREENCHER!#REF!))</f>
        <v>#REF!</v>
      </c>
      <c r="K31" s="6" t="e">
        <f>IF(PREENCHER!#REF!="","",IF(COUNTIF(PREENCHER!$V33:$X33,PREENCHER!#REF!)=0,CONCATENATE(PREENCHER!AM33,#REF!),PREENCHER!#REF!))</f>
        <v>#REF!</v>
      </c>
      <c r="L31" s="6" t="e">
        <f>IF(PREENCHER!#REF!="","",IF(COUNTIF(PREENCHER!$V33:$X33,PREENCHER!#REF!)=0,CONCATENATE(PREENCHER!AN33,#REF!),PREENCHER!#REF!))</f>
        <v>#REF!</v>
      </c>
      <c r="M31" s="6" t="e">
        <f>IF(PREENCHER!#REF!="","",IF(COUNTIF(PREENCHER!$V33:$X33,PREENCHER!#REF!)=0,CONCATENATE(PREENCHER!AO33,#REF!),PREENCHER!#REF!))</f>
        <v>#REF!</v>
      </c>
      <c r="N31" s="6" t="e">
        <f>IF(PREENCHER!#REF!="","",IF(COUNTIF(PREENCHER!$V33:$X33,PREENCHER!#REF!)=0,CONCATENATE(PREENCHER!AP33,#REF!),PREENCHER!#REF!))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IF(PREENCHER!#REF!="","",IF(COUNTIF(PREENCHER!$V34:$X34,PREENCHER!#REF!)=0,CONCATENATE(PREENCHER!AG34,#REF!),PREENCHER!#REF!))</f>
        <v>#REF!</v>
      </c>
      <c r="F32" s="6">
        <f>IF(PREENCHER!E34="","",IF(COUNTIF(PREENCHER!$V34:$X34,PREENCHER!E34)=0,CONCATENATE(PREENCHER!AH34,#REF!),PREENCHER!E34))</f>
      </c>
      <c r="G32" s="6" t="e">
        <f>IF(PREENCHER!#REF!="","",IF(COUNTIF(PREENCHER!$V34:$X34,PREENCHER!#REF!)=0,CONCATENATE(PREENCHER!AI34,#REF!),PREENCHER!#REF!))</f>
        <v>#REF!</v>
      </c>
      <c r="H32" s="6">
        <f>IF(PREENCHER!G34="","",IF(COUNTIF(PREENCHER!$V34:$X34,PREENCHER!G34)=0,CONCATENATE(PREENCHER!AJ34,#REF!),PREENCHER!G34))</f>
      </c>
      <c r="I32" s="6" t="e">
        <f>IF(PREENCHER!#REF!="","",IF(COUNTIF(PREENCHER!$V34:$X34,PREENCHER!#REF!)=0,CONCATENATE(PREENCHER!AK34,#REF!),PREENCHER!#REF!))</f>
        <v>#REF!</v>
      </c>
      <c r="J32" s="6" t="e">
        <f>IF(PREENCHER!#REF!="","",IF(COUNTIF(PREENCHER!$V34:$X34,PREENCHER!#REF!)=0,CONCATENATE(PREENCHER!AL34,#REF!),PREENCHER!#REF!))</f>
        <v>#REF!</v>
      </c>
      <c r="K32" s="6" t="e">
        <f>IF(PREENCHER!#REF!="","",IF(COUNTIF(PREENCHER!$V34:$X34,PREENCHER!#REF!)=0,CONCATENATE(PREENCHER!AM34,#REF!),PREENCHER!#REF!))</f>
        <v>#REF!</v>
      </c>
      <c r="L32" s="6" t="e">
        <f>IF(PREENCHER!#REF!="","",IF(COUNTIF(PREENCHER!$V34:$X34,PREENCHER!#REF!)=0,CONCATENATE(PREENCHER!AN34,#REF!),PREENCHER!#REF!))</f>
        <v>#REF!</v>
      </c>
      <c r="M32" s="6" t="e">
        <f>IF(PREENCHER!#REF!="","",IF(COUNTIF(PREENCHER!$V34:$X34,PREENCHER!#REF!)=0,CONCATENATE(PREENCHER!AO34,#REF!),PREENCHER!#REF!))</f>
        <v>#REF!</v>
      </c>
      <c r="N32" s="6" t="e">
        <f>IF(PREENCHER!#REF!="","",IF(COUNTIF(PREENCHER!$V34:$X34,PREENCHER!#REF!)=0,CONCATENATE(PREENCHER!AP34,#REF!),PREENCHER!#REF!))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IF(PREENCHER!#REF!="","",IF(COUNTIF(PREENCHER!$V35:$X35,PREENCHER!#REF!)=0,CONCATENATE(PREENCHER!AG35,#REF!),PREENCHER!#REF!))</f>
        <v>#REF!</v>
      </c>
      <c r="F33" s="6">
        <f>IF(PREENCHER!E35="","",IF(COUNTIF(PREENCHER!$V35:$X35,PREENCHER!E35)=0,CONCATENATE(PREENCHER!AH35,#REF!),PREENCHER!E35))</f>
      </c>
      <c r="G33" s="6" t="e">
        <f>IF(PREENCHER!#REF!="","",IF(COUNTIF(PREENCHER!$V35:$X35,PREENCHER!#REF!)=0,CONCATENATE(PREENCHER!AI35,#REF!),PREENCHER!#REF!))</f>
        <v>#REF!</v>
      </c>
      <c r="H33" s="6">
        <f>IF(PREENCHER!G35="","",IF(COUNTIF(PREENCHER!$V35:$X35,PREENCHER!G35)=0,CONCATENATE(PREENCHER!AJ35,#REF!),PREENCHER!G35))</f>
      </c>
      <c r="I33" s="6" t="e">
        <f>IF(PREENCHER!#REF!="","",IF(COUNTIF(PREENCHER!$V35:$X35,PREENCHER!#REF!)=0,CONCATENATE(PREENCHER!AK35,#REF!),PREENCHER!#REF!))</f>
        <v>#REF!</v>
      </c>
      <c r="J33" s="6" t="e">
        <f>IF(PREENCHER!#REF!="","",IF(COUNTIF(PREENCHER!$V35:$X35,PREENCHER!#REF!)=0,CONCATENATE(PREENCHER!AL35,#REF!),PREENCHER!#REF!))</f>
        <v>#REF!</v>
      </c>
      <c r="K33" s="6" t="e">
        <f>IF(PREENCHER!#REF!="","",IF(COUNTIF(PREENCHER!$V35:$X35,PREENCHER!#REF!)=0,CONCATENATE(PREENCHER!AM35,#REF!),PREENCHER!#REF!))</f>
        <v>#REF!</v>
      </c>
      <c r="L33" s="6" t="e">
        <f>IF(PREENCHER!#REF!="","",IF(COUNTIF(PREENCHER!$V35:$X35,PREENCHER!#REF!)=0,CONCATENATE(PREENCHER!AN35,#REF!),PREENCHER!#REF!))</f>
        <v>#REF!</v>
      </c>
      <c r="M33" s="6" t="e">
        <f>IF(PREENCHER!#REF!="","",IF(COUNTIF(PREENCHER!$V35:$X35,PREENCHER!#REF!)=0,CONCATENATE(PREENCHER!AO35,#REF!),PREENCHER!#REF!))</f>
        <v>#REF!</v>
      </c>
      <c r="N33" s="6" t="e">
        <f>IF(PREENCHER!#REF!="","",IF(COUNTIF(PREENCHER!$V35:$X35,PREENCHER!#REF!)=0,CONCATENATE(PREENCHER!AP35,#REF!),PREENCHER!#REF!))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IF(PREENCHER!#REF!="","",IF(COUNTIF(PREENCHER!$V36:$X36,PREENCHER!#REF!)=0,CONCATENATE(PREENCHER!AG36,#REF!),PREENCHER!#REF!))</f>
        <v>#REF!</v>
      </c>
      <c r="F34" s="6">
        <f>IF(PREENCHER!E36="","",IF(COUNTIF(PREENCHER!$V36:$X36,PREENCHER!E36)=0,CONCATENATE(PREENCHER!AH36,#REF!),PREENCHER!E36))</f>
      </c>
      <c r="G34" s="6" t="e">
        <f>IF(PREENCHER!#REF!="","",IF(COUNTIF(PREENCHER!$V36:$X36,PREENCHER!#REF!)=0,CONCATENATE(PREENCHER!AI36,#REF!),PREENCHER!#REF!))</f>
        <v>#REF!</v>
      </c>
      <c r="H34" s="6">
        <f>IF(PREENCHER!G36="","",IF(COUNTIF(PREENCHER!$V36:$X36,PREENCHER!G36)=0,CONCATENATE(PREENCHER!AJ36,#REF!),PREENCHER!G36))</f>
      </c>
      <c r="I34" s="6" t="e">
        <f>IF(PREENCHER!#REF!="","",IF(COUNTIF(PREENCHER!$V36:$X36,PREENCHER!#REF!)=0,CONCATENATE(PREENCHER!AK36,#REF!),PREENCHER!#REF!))</f>
        <v>#REF!</v>
      </c>
      <c r="J34" s="6" t="e">
        <f>IF(PREENCHER!#REF!="","",IF(COUNTIF(PREENCHER!$V36:$X36,PREENCHER!#REF!)=0,CONCATENATE(PREENCHER!AL36,#REF!),PREENCHER!#REF!))</f>
        <v>#REF!</v>
      </c>
      <c r="K34" s="6" t="e">
        <f>IF(PREENCHER!#REF!="","",IF(COUNTIF(PREENCHER!$V36:$X36,PREENCHER!#REF!)=0,CONCATENATE(PREENCHER!AM36,#REF!),PREENCHER!#REF!))</f>
        <v>#REF!</v>
      </c>
      <c r="L34" s="6" t="e">
        <f>IF(PREENCHER!#REF!="","",IF(COUNTIF(PREENCHER!$V36:$X36,PREENCHER!#REF!)=0,CONCATENATE(PREENCHER!AN36,#REF!),PREENCHER!#REF!))</f>
        <v>#REF!</v>
      </c>
      <c r="M34" s="6" t="e">
        <f>IF(PREENCHER!#REF!="","",IF(COUNTIF(PREENCHER!$V36:$X36,PREENCHER!#REF!)=0,CONCATENATE(PREENCHER!AO36,#REF!),PREENCHER!#REF!))</f>
        <v>#REF!</v>
      </c>
      <c r="N34" s="6" t="e">
        <f>IF(PREENCHER!#REF!="","",IF(COUNTIF(PREENCHER!$V36:$X36,PREENCHER!#REF!)=0,CONCATENATE(PREENCHER!AP36,#REF!),PREENCHER!#REF!))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IF(PREENCHER!#REF!="","",IF(COUNTIF(PREENCHER!$V37:$X37,PREENCHER!#REF!)=0,CONCATENATE(PREENCHER!AG37,#REF!),PREENCHER!#REF!))</f>
        <v>#REF!</v>
      </c>
      <c r="F35" s="6">
        <f>IF(PREENCHER!E37="","",IF(COUNTIF(PREENCHER!$V37:$X37,PREENCHER!E37)=0,CONCATENATE(PREENCHER!AH37,#REF!),PREENCHER!E37))</f>
      </c>
      <c r="G35" s="6" t="e">
        <f>IF(PREENCHER!#REF!="","",IF(COUNTIF(PREENCHER!$V37:$X37,PREENCHER!#REF!)=0,CONCATENATE(PREENCHER!AI37,#REF!),PREENCHER!#REF!))</f>
        <v>#REF!</v>
      </c>
      <c r="H35" s="6">
        <f>IF(PREENCHER!G37="","",IF(COUNTIF(PREENCHER!$V37:$X37,PREENCHER!G37)=0,CONCATENATE(PREENCHER!AJ37,#REF!),PREENCHER!G37))</f>
      </c>
      <c r="I35" s="6" t="e">
        <f>IF(PREENCHER!#REF!="","",IF(COUNTIF(PREENCHER!$V37:$X37,PREENCHER!#REF!)=0,CONCATENATE(PREENCHER!AK37,#REF!),PREENCHER!#REF!))</f>
        <v>#REF!</v>
      </c>
      <c r="J35" s="6" t="e">
        <f>IF(PREENCHER!#REF!="","",IF(COUNTIF(PREENCHER!$V37:$X37,PREENCHER!#REF!)=0,CONCATENATE(PREENCHER!AL37,#REF!),PREENCHER!#REF!))</f>
        <v>#REF!</v>
      </c>
      <c r="K35" s="6" t="e">
        <f>IF(PREENCHER!#REF!="","",IF(COUNTIF(PREENCHER!$V37:$X37,PREENCHER!#REF!)=0,CONCATENATE(PREENCHER!AM37,#REF!),PREENCHER!#REF!))</f>
        <v>#REF!</v>
      </c>
      <c r="L35" s="6" t="e">
        <f>IF(PREENCHER!#REF!="","",IF(COUNTIF(PREENCHER!$V37:$X37,PREENCHER!#REF!)=0,CONCATENATE(PREENCHER!AN37,#REF!),PREENCHER!#REF!))</f>
        <v>#REF!</v>
      </c>
      <c r="M35" s="6" t="e">
        <f>IF(PREENCHER!#REF!="","",IF(COUNTIF(PREENCHER!$V37:$X37,PREENCHER!#REF!)=0,CONCATENATE(PREENCHER!AO37,#REF!),PREENCHER!#REF!))</f>
        <v>#REF!</v>
      </c>
      <c r="N35" s="6" t="e">
        <f>IF(PREENCHER!#REF!="","",IF(COUNTIF(PREENCHER!$V37:$X37,PREENCHER!#REF!)=0,CONCATENATE(PREENCHER!AP37,#REF!),PREENCHER!#REF!))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IF(PREENCHER!#REF!="","",IF(COUNTIF(PREENCHER!$V38:$X38,PREENCHER!#REF!)=0,CONCATENATE(PREENCHER!AG38,#REF!),PREENCHER!#REF!))</f>
        <v>#REF!</v>
      </c>
      <c r="F36" s="6">
        <f>IF(PREENCHER!E38="","",IF(COUNTIF(PREENCHER!$V38:$X38,PREENCHER!E38)=0,CONCATENATE(PREENCHER!AH38,#REF!),PREENCHER!E38))</f>
      </c>
      <c r="G36" s="6" t="e">
        <f>IF(PREENCHER!#REF!="","",IF(COUNTIF(PREENCHER!$V38:$X38,PREENCHER!#REF!)=0,CONCATENATE(PREENCHER!AI38,#REF!),PREENCHER!#REF!))</f>
        <v>#REF!</v>
      </c>
      <c r="H36" s="6">
        <f>IF(PREENCHER!G38="","",IF(COUNTIF(PREENCHER!$V38:$X38,PREENCHER!G38)=0,CONCATENATE(PREENCHER!AJ38,#REF!),PREENCHER!G38))</f>
      </c>
      <c r="I36" s="6" t="e">
        <f>IF(PREENCHER!#REF!="","",IF(COUNTIF(PREENCHER!$V38:$X38,PREENCHER!#REF!)=0,CONCATENATE(PREENCHER!AK38,#REF!),PREENCHER!#REF!))</f>
        <v>#REF!</v>
      </c>
      <c r="J36" s="6" t="e">
        <f>IF(PREENCHER!#REF!="","",IF(COUNTIF(PREENCHER!$V38:$X38,PREENCHER!#REF!)=0,CONCATENATE(PREENCHER!AL38,#REF!),PREENCHER!#REF!))</f>
        <v>#REF!</v>
      </c>
      <c r="K36" s="6" t="e">
        <f>IF(PREENCHER!#REF!="","",IF(COUNTIF(PREENCHER!$V38:$X38,PREENCHER!#REF!)=0,CONCATENATE(PREENCHER!AM38,#REF!),PREENCHER!#REF!))</f>
        <v>#REF!</v>
      </c>
      <c r="L36" s="6" t="e">
        <f>IF(PREENCHER!#REF!="","",IF(COUNTIF(PREENCHER!$V38:$X38,PREENCHER!#REF!)=0,CONCATENATE(PREENCHER!AN38,#REF!),PREENCHER!#REF!))</f>
        <v>#REF!</v>
      </c>
      <c r="M36" s="6" t="e">
        <f>IF(PREENCHER!#REF!="","",IF(COUNTIF(PREENCHER!$V38:$X38,PREENCHER!#REF!)=0,CONCATENATE(PREENCHER!AO38,#REF!),PREENCHER!#REF!))</f>
        <v>#REF!</v>
      </c>
      <c r="N36" s="6" t="e">
        <f>IF(PREENCHER!#REF!="","",IF(COUNTIF(PREENCHER!$V38:$X38,PREENCHER!#REF!)=0,CONCATENATE(PREENCHER!AP38,#REF!),PREENCHER!#REF!))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IF(PREENCHER!#REF!="","",IF(COUNTIF(PREENCHER!$V39:$X39,PREENCHER!#REF!)=0,CONCATENATE(PREENCHER!AG39,#REF!),PREENCHER!#REF!))</f>
        <v>#REF!</v>
      </c>
      <c r="F37" s="6">
        <f>IF(PREENCHER!E39="","",IF(COUNTIF(PREENCHER!$V39:$X39,PREENCHER!E39)=0,CONCATENATE(PREENCHER!AH39,#REF!),PREENCHER!E39))</f>
      </c>
      <c r="G37" s="6" t="e">
        <f>IF(PREENCHER!#REF!="","",IF(COUNTIF(PREENCHER!$V39:$X39,PREENCHER!#REF!)=0,CONCATENATE(PREENCHER!AI39,#REF!),PREENCHER!#REF!))</f>
        <v>#REF!</v>
      </c>
      <c r="H37" s="6">
        <f>IF(PREENCHER!G39="","",IF(COUNTIF(PREENCHER!$V39:$X39,PREENCHER!G39)=0,CONCATENATE(PREENCHER!AJ39,#REF!),PREENCHER!G39))</f>
      </c>
      <c r="I37" s="6" t="e">
        <f>IF(PREENCHER!#REF!="","",IF(COUNTIF(PREENCHER!$V39:$X39,PREENCHER!#REF!)=0,CONCATENATE(PREENCHER!AK39,#REF!),PREENCHER!#REF!))</f>
        <v>#REF!</v>
      </c>
      <c r="J37" s="6" t="e">
        <f>IF(PREENCHER!#REF!="","",IF(COUNTIF(PREENCHER!$V39:$X39,PREENCHER!#REF!)=0,CONCATENATE(PREENCHER!AL39,#REF!),PREENCHER!#REF!))</f>
        <v>#REF!</v>
      </c>
      <c r="K37" s="6" t="e">
        <f>IF(PREENCHER!#REF!="","",IF(COUNTIF(PREENCHER!$V39:$X39,PREENCHER!#REF!)=0,CONCATENATE(PREENCHER!AM39,#REF!),PREENCHER!#REF!))</f>
        <v>#REF!</v>
      </c>
      <c r="L37" s="6" t="e">
        <f>IF(PREENCHER!#REF!="","",IF(COUNTIF(PREENCHER!$V39:$X39,PREENCHER!#REF!)=0,CONCATENATE(PREENCHER!AN39,#REF!),PREENCHER!#REF!))</f>
        <v>#REF!</v>
      </c>
      <c r="M37" s="6" t="e">
        <f>IF(PREENCHER!#REF!="","",IF(COUNTIF(PREENCHER!$V39:$X39,PREENCHER!#REF!)=0,CONCATENATE(PREENCHER!AO39,#REF!),PREENCHER!#REF!))</f>
        <v>#REF!</v>
      </c>
      <c r="N37" s="6" t="e">
        <f>IF(PREENCHER!#REF!="","",IF(COUNTIF(PREENCHER!$V39:$X39,PREENCHER!#REF!)=0,CONCATENATE(PREENCHER!AP39,#REF!),PREENCHER!#REF!))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IF(PREENCHER!#REF!="","",IF(COUNTIF(PREENCHER!$V40:$X40,PREENCHER!#REF!)=0,CONCATENATE(PREENCHER!AG40,#REF!),PREENCHER!#REF!))</f>
        <v>#REF!</v>
      </c>
      <c r="F38" s="6">
        <f>IF(PREENCHER!E40="","",IF(COUNTIF(PREENCHER!$V40:$X40,PREENCHER!E40)=0,CONCATENATE(PREENCHER!AH40,#REF!),PREENCHER!E40))</f>
      </c>
      <c r="G38" s="6" t="e">
        <f>IF(PREENCHER!#REF!="","",IF(COUNTIF(PREENCHER!$V40:$X40,PREENCHER!#REF!)=0,CONCATENATE(PREENCHER!AI40,#REF!),PREENCHER!#REF!))</f>
        <v>#REF!</v>
      </c>
      <c r="H38" s="6">
        <f>IF(PREENCHER!G40="","",IF(COUNTIF(PREENCHER!$V40:$X40,PREENCHER!G40)=0,CONCATENATE(PREENCHER!AJ40,#REF!),PREENCHER!G40))</f>
      </c>
      <c r="I38" s="6" t="e">
        <f>IF(PREENCHER!#REF!="","",IF(COUNTIF(PREENCHER!$V40:$X40,PREENCHER!#REF!)=0,CONCATENATE(PREENCHER!AK40,#REF!),PREENCHER!#REF!))</f>
        <v>#REF!</v>
      </c>
      <c r="J38" s="6" t="e">
        <f>IF(PREENCHER!#REF!="","",IF(COUNTIF(PREENCHER!$V40:$X40,PREENCHER!#REF!)=0,CONCATENATE(PREENCHER!AL40,#REF!),PREENCHER!#REF!))</f>
        <v>#REF!</v>
      </c>
      <c r="K38" s="6" t="e">
        <f>IF(PREENCHER!#REF!="","",IF(COUNTIF(PREENCHER!$V40:$X40,PREENCHER!#REF!)=0,CONCATENATE(PREENCHER!AM40,#REF!),PREENCHER!#REF!))</f>
        <v>#REF!</v>
      </c>
      <c r="L38" s="6" t="e">
        <f>IF(PREENCHER!#REF!="","",IF(COUNTIF(PREENCHER!$V40:$X40,PREENCHER!#REF!)=0,CONCATENATE(PREENCHER!AN40,#REF!),PREENCHER!#REF!))</f>
        <v>#REF!</v>
      </c>
      <c r="M38" s="6" t="e">
        <f>IF(PREENCHER!#REF!="","",IF(COUNTIF(PREENCHER!$V40:$X40,PREENCHER!#REF!)=0,CONCATENATE(PREENCHER!AO40,#REF!),PREENCHER!#REF!))</f>
        <v>#REF!</v>
      </c>
      <c r="N38" s="6" t="e">
        <f>IF(PREENCHER!#REF!="","",IF(COUNTIF(PREENCHER!$V40:$X40,PREENCHER!#REF!)=0,CONCATENATE(PREENCHER!AP40,#REF!),PREENCHER!#REF!))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IF(PREENCHER!#REF!="","",IF(COUNTIF(PREENCHER!$V41:$X41,PREENCHER!#REF!)=0,CONCATENATE(PREENCHER!AG41,#REF!),PREENCHER!#REF!))</f>
        <v>#REF!</v>
      </c>
      <c r="F39" s="6">
        <f>IF(PREENCHER!E41="","",IF(COUNTIF(PREENCHER!$V41:$X41,PREENCHER!E41)=0,CONCATENATE(PREENCHER!AH41,#REF!),PREENCHER!E41))</f>
      </c>
      <c r="G39" s="6" t="e">
        <f>IF(PREENCHER!#REF!="","",IF(COUNTIF(PREENCHER!$V41:$X41,PREENCHER!#REF!)=0,CONCATENATE(PREENCHER!AI41,#REF!),PREENCHER!#REF!))</f>
        <v>#REF!</v>
      </c>
      <c r="H39" s="6">
        <f>IF(PREENCHER!G41="","",IF(COUNTIF(PREENCHER!$V41:$X41,PREENCHER!G41)=0,CONCATENATE(PREENCHER!AJ41,#REF!),PREENCHER!G41))</f>
      </c>
      <c r="I39" s="6" t="e">
        <f>IF(PREENCHER!#REF!="","",IF(COUNTIF(PREENCHER!$V41:$X41,PREENCHER!#REF!)=0,CONCATENATE(PREENCHER!AK41,#REF!),PREENCHER!#REF!))</f>
        <v>#REF!</v>
      </c>
      <c r="J39" s="6" t="e">
        <f>IF(PREENCHER!#REF!="","",IF(COUNTIF(PREENCHER!$V41:$X41,PREENCHER!#REF!)=0,CONCATENATE(PREENCHER!AL41,#REF!),PREENCHER!#REF!))</f>
        <v>#REF!</v>
      </c>
      <c r="K39" s="6" t="e">
        <f>IF(PREENCHER!#REF!="","",IF(COUNTIF(PREENCHER!$V41:$X41,PREENCHER!#REF!)=0,CONCATENATE(PREENCHER!AM41,#REF!),PREENCHER!#REF!))</f>
        <v>#REF!</v>
      </c>
      <c r="L39" s="6" t="e">
        <f>IF(PREENCHER!#REF!="","",IF(COUNTIF(PREENCHER!$V41:$X41,PREENCHER!#REF!)=0,CONCATENATE(PREENCHER!AN41,#REF!),PREENCHER!#REF!))</f>
        <v>#REF!</v>
      </c>
      <c r="M39" s="6" t="e">
        <f>IF(PREENCHER!#REF!="","",IF(COUNTIF(PREENCHER!$V41:$X41,PREENCHER!#REF!)=0,CONCATENATE(PREENCHER!AO41,#REF!),PREENCHER!#REF!))</f>
        <v>#REF!</v>
      </c>
      <c r="N39" s="6" t="e">
        <f>IF(PREENCHER!#REF!="","",IF(COUNTIF(PREENCHER!$V41:$X41,PREENCHER!#REF!)=0,CONCATENATE(PREENCHER!AP41,#REF!),PREENCHER!#REF!))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IF(PREENCHER!#REF!="","",IF(COUNTIF(PREENCHER!$V42:$X42,PREENCHER!#REF!)=0,CONCATENATE(PREENCHER!AG42,#REF!),PREENCHER!#REF!))</f>
        <v>#REF!</v>
      </c>
      <c r="F40" s="6">
        <f>IF(PREENCHER!E42="","",IF(COUNTIF(PREENCHER!$V42:$X42,PREENCHER!E42)=0,CONCATENATE(PREENCHER!AH42,#REF!),PREENCHER!E42))</f>
      </c>
      <c r="G40" s="6" t="e">
        <f>IF(PREENCHER!#REF!="","",IF(COUNTIF(PREENCHER!$V42:$X42,PREENCHER!#REF!)=0,CONCATENATE(PREENCHER!AI42,#REF!),PREENCHER!#REF!))</f>
        <v>#REF!</v>
      </c>
      <c r="H40" s="6">
        <f>IF(PREENCHER!G42="","",IF(COUNTIF(PREENCHER!$V42:$X42,PREENCHER!G42)=0,CONCATENATE(PREENCHER!AJ42,#REF!),PREENCHER!G42))</f>
      </c>
      <c r="I40" s="6" t="e">
        <f>IF(PREENCHER!#REF!="","",IF(COUNTIF(PREENCHER!$V42:$X42,PREENCHER!#REF!)=0,CONCATENATE(PREENCHER!AK42,#REF!),PREENCHER!#REF!))</f>
        <v>#REF!</v>
      </c>
      <c r="J40" s="6" t="e">
        <f>IF(PREENCHER!#REF!="","",IF(COUNTIF(PREENCHER!$V42:$X42,PREENCHER!#REF!)=0,CONCATENATE(PREENCHER!AL42,#REF!),PREENCHER!#REF!))</f>
        <v>#REF!</v>
      </c>
      <c r="K40" s="6" t="e">
        <f>IF(PREENCHER!#REF!="","",IF(COUNTIF(PREENCHER!$V42:$X42,PREENCHER!#REF!)=0,CONCATENATE(PREENCHER!AM42,#REF!),PREENCHER!#REF!))</f>
        <v>#REF!</v>
      </c>
      <c r="L40" s="6" t="e">
        <f>IF(PREENCHER!#REF!="","",IF(COUNTIF(PREENCHER!$V42:$X42,PREENCHER!#REF!)=0,CONCATENATE(PREENCHER!AN42,#REF!),PREENCHER!#REF!))</f>
        <v>#REF!</v>
      </c>
      <c r="M40" s="6" t="e">
        <f>IF(PREENCHER!#REF!="","",IF(COUNTIF(PREENCHER!$V42:$X42,PREENCHER!#REF!)=0,CONCATENATE(PREENCHER!AO42,#REF!),PREENCHER!#REF!))</f>
        <v>#REF!</v>
      </c>
      <c r="N40" s="6" t="e">
        <f>IF(PREENCHER!#REF!="","",IF(COUNTIF(PREENCHER!$V42:$X42,PREENCHER!#REF!)=0,CONCATENATE(PREENCHER!AP42,#REF!),PREENCHER!#REF!))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IF(PREENCHER!#REF!="","",IF(COUNTIF(PREENCHER!$V43:$X43,PREENCHER!#REF!)=0,CONCATENATE(PREENCHER!AG43,#REF!),PREENCHER!#REF!))</f>
        <v>#REF!</v>
      </c>
      <c r="F41" s="6">
        <f>IF(PREENCHER!E43="","",IF(COUNTIF(PREENCHER!$V43:$X43,PREENCHER!E43)=0,CONCATENATE(PREENCHER!AH43,#REF!),PREENCHER!E43))</f>
      </c>
      <c r="G41" s="6" t="e">
        <f>IF(PREENCHER!#REF!="","",IF(COUNTIF(PREENCHER!$V43:$X43,PREENCHER!#REF!)=0,CONCATENATE(PREENCHER!AI43,#REF!),PREENCHER!#REF!))</f>
        <v>#REF!</v>
      </c>
      <c r="H41" s="6">
        <f>IF(PREENCHER!G43="","",IF(COUNTIF(PREENCHER!$V43:$X43,PREENCHER!G43)=0,CONCATENATE(PREENCHER!AJ43,#REF!),PREENCHER!G43))</f>
      </c>
      <c r="I41" s="6" t="e">
        <f>IF(PREENCHER!#REF!="","",IF(COUNTIF(PREENCHER!$V43:$X43,PREENCHER!#REF!)=0,CONCATENATE(PREENCHER!AK43,#REF!),PREENCHER!#REF!))</f>
        <v>#REF!</v>
      </c>
      <c r="J41" s="6" t="e">
        <f>IF(PREENCHER!#REF!="","",IF(COUNTIF(PREENCHER!$V43:$X43,PREENCHER!#REF!)=0,CONCATENATE(PREENCHER!AL43,#REF!),PREENCHER!#REF!))</f>
        <v>#REF!</v>
      </c>
      <c r="K41" s="6" t="e">
        <f>IF(PREENCHER!#REF!="","",IF(COUNTIF(PREENCHER!$V43:$X43,PREENCHER!#REF!)=0,CONCATENATE(PREENCHER!AM43,#REF!),PREENCHER!#REF!))</f>
        <v>#REF!</v>
      </c>
      <c r="L41" s="6" t="e">
        <f>IF(PREENCHER!#REF!="","",IF(COUNTIF(PREENCHER!$V43:$X43,PREENCHER!#REF!)=0,CONCATENATE(PREENCHER!AN43,#REF!),PREENCHER!#REF!))</f>
        <v>#REF!</v>
      </c>
      <c r="M41" s="6" t="e">
        <f>IF(PREENCHER!#REF!="","",IF(COUNTIF(PREENCHER!$V43:$X43,PREENCHER!#REF!)=0,CONCATENATE(PREENCHER!AO43,#REF!),PREENCHER!#REF!))</f>
        <v>#REF!</v>
      </c>
      <c r="N41" s="6" t="e">
        <f>IF(PREENCHER!#REF!="","",IF(COUNTIF(PREENCHER!$V43:$X43,PREENCHER!#REF!)=0,CONCATENATE(PREENCHER!AP43,#REF!),PREENCHER!#REF!))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IF(PREENCHER!#REF!="","",IF(COUNTIF(PREENCHER!$V44:$X44,PREENCHER!#REF!)=0,CONCATENATE(PREENCHER!AG44,#REF!),PREENCHER!#REF!))</f>
        <v>#REF!</v>
      </c>
      <c r="F42" s="6">
        <f>IF(PREENCHER!E44="","",IF(COUNTIF(PREENCHER!$V44:$X44,PREENCHER!E44)=0,CONCATENATE(PREENCHER!AH44,#REF!),PREENCHER!E44))</f>
      </c>
      <c r="G42" s="6" t="e">
        <f>IF(PREENCHER!#REF!="","",IF(COUNTIF(PREENCHER!$V44:$X44,PREENCHER!#REF!)=0,CONCATENATE(PREENCHER!AI44,#REF!),PREENCHER!#REF!))</f>
        <v>#REF!</v>
      </c>
      <c r="H42" s="6">
        <f>IF(PREENCHER!G44="","",IF(COUNTIF(PREENCHER!$V44:$X44,PREENCHER!G44)=0,CONCATENATE(PREENCHER!AJ44,#REF!),PREENCHER!G44))</f>
      </c>
      <c r="I42" s="6" t="e">
        <f>IF(PREENCHER!#REF!="","",IF(COUNTIF(PREENCHER!$V44:$X44,PREENCHER!#REF!)=0,CONCATENATE(PREENCHER!AK44,#REF!),PREENCHER!#REF!))</f>
        <v>#REF!</v>
      </c>
      <c r="J42" s="6" t="e">
        <f>IF(PREENCHER!#REF!="","",IF(COUNTIF(PREENCHER!$V44:$X44,PREENCHER!#REF!)=0,CONCATENATE(PREENCHER!AL44,#REF!),PREENCHER!#REF!))</f>
        <v>#REF!</v>
      </c>
      <c r="K42" s="6" t="e">
        <f>IF(PREENCHER!#REF!="","",IF(COUNTIF(PREENCHER!$V44:$X44,PREENCHER!#REF!)=0,CONCATENATE(PREENCHER!AM44,#REF!),PREENCHER!#REF!))</f>
        <v>#REF!</v>
      </c>
      <c r="L42" s="6" t="e">
        <f>IF(PREENCHER!#REF!="","",IF(COUNTIF(PREENCHER!$V44:$X44,PREENCHER!#REF!)=0,CONCATENATE(PREENCHER!AN44,#REF!),PREENCHER!#REF!))</f>
        <v>#REF!</v>
      </c>
      <c r="M42" s="6" t="e">
        <f>IF(PREENCHER!#REF!="","",IF(COUNTIF(PREENCHER!$V44:$X44,PREENCHER!#REF!)=0,CONCATENATE(PREENCHER!AO44,#REF!),PREENCHER!#REF!))</f>
        <v>#REF!</v>
      </c>
      <c r="N42" s="6" t="e">
        <f>IF(PREENCHER!#REF!="","",IF(COUNTIF(PREENCHER!$V44:$X44,PREENCHER!#REF!)=0,CONCATENATE(PREENCHER!AP44,#REF!),PREENCHER!#REF!))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IF(PREENCHER!#REF!="","",IF(COUNTIF(PREENCHER!$V45:$X45,PREENCHER!#REF!)=0,CONCATENATE(PREENCHER!AG45,#REF!),PREENCHER!#REF!))</f>
        <v>#REF!</v>
      </c>
      <c r="F43" s="6">
        <f>IF(PREENCHER!E45="","",IF(COUNTIF(PREENCHER!$V45:$X45,PREENCHER!E45)=0,CONCATENATE(PREENCHER!AH45,#REF!),PREENCHER!E45))</f>
      </c>
      <c r="G43" s="6" t="e">
        <f>IF(PREENCHER!#REF!="","",IF(COUNTIF(PREENCHER!$V45:$X45,PREENCHER!#REF!)=0,CONCATENATE(PREENCHER!AI45,#REF!),PREENCHER!#REF!))</f>
        <v>#REF!</v>
      </c>
      <c r="H43" s="6">
        <f>IF(PREENCHER!G45="","",IF(COUNTIF(PREENCHER!$V45:$X45,PREENCHER!G45)=0,CONCATENATE(PREENCHER!AJ45,#REF!),PREENCHER!G45))</f>
      </c>
      <c r="I43" s="6" t="e">
        <f>IF(PREENCHER!#REF!="","",IF(COUNTIF(PREENCHER!$V45:$X45,PREENCHER!#REF!)=0,CONCATENATE(PREENCHER!AK45,#REF!),PREENCHER!#REF!))</f>
        <v>#REF!</v>
      </c>
      <c r="J43" s="6" t="e">
        <f>IF(PREENCHER!#REF!="","",IF(COUNTIF(PREENCHER!$V45:$X45,PREENCHER!#REF!)=0,CONCATENATE(PREENCHER!AL45,#REF!),PREENCHER!#REF!))</f>
        <v>#REF!</v>
      </c>
      <c r="K43" s="6" t="e">
        <f>IF(PREENCHER!#REF!="","",IF(COUNTIF(PREENCHER!$V45:$X45,PREENCHER!#REF!)=0,CONCATENATE(PREENCHER!AM45,#REF!),PREENCHER!#REF!))</f>
        <v>#REF!</v>
      </c>
      <c r="L43" s="6" t="e">
        <f>IF(PREENCHER!#REF!="","",IF(COUNTIF(PREENCHER!$V45:$X45,PREENCHER!#REF!)=0,CONCATENATE(PREENCHER!AN45,#REF!),PREENCHER!#REF!))</f>
        <v>#REF!</v>
      </c>
      <c r="M43" s="6" t="e">
        <f>IF(PREENCHER!#REF!="","",IF(COUNTIF(PREENCHER!$V45:$X45,PREENCHER!#REF!)=0,CONCATENATE(PREENCHER!AO45,#REF!),PREENCHER!#REF!))</f>
        <v>#REF!</v>
      </c>
      <c r="N43" s="6" t="e">
        <f>IF(PREENCHER!#REF!="","",IF(COUNTIF(PREENCHER!$V45:$X45,PREENCHER!#REF!)=0,CONCATENATE(PREENCHER!AP45,#REF!),PREENCHER!#REF!))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IF(PREENCHER!#REF!="","",IF(COUNTIF(PREENCHER!$V46:$X46,PREENCHER!#REF!)=0,CONCATENATE(PREENCHER!AG46,#REF!),PREENCHER!#REF!))</f>
        <v>#REF!</v>
      </c>
      <c r="F44" s="6">
        <f>IF(PREENCHER!E46="","",IF(COUNTIF(PREENCHER!$V46:$X46,PREENCHER!E46)=0,CONCATENATE(PREENCHER!AH46,#REF!),PREENCHER!E46))</f>
      </c>
      <c r="G44" s="6" t="e">
        <f>IF(PREENCHER!#REF!="","",IF(COUNTIF(PREENCHER!$V46:$X46,PREENCHER!#REF!)=0,CONCATENATE(PREENCHER!AI46,#REF!),PREENCHER!#REF!))</f>
        <v>#REF!</v>
      </c>
      <c r="H44" s="6">
        <f>IF(PREENCHER!G46="","",IF(COUNTIF(PREENCHER!$V46:$X46,PREENCHER!G46)=0,CONCATENATE(PREENCHER!AJ46,#REF!),PREENCHER!G46))</f>
      </c>
      <c r="I44" s="6" t="e">
        <f>IF(PREENCHER!#REF!="","",IF(COUNTIF(PREENCHER!$V46:$X46,PREENCHER!#REF!)=0,CONCATENATE(PREENCHER!AK46,#REF!),PREENCHER!#REF!))</f>
        <v>#REF!</v>
      </c>
      <c r="J44" s="6" t="e">
        <f>IF(PREENCHER!#REF!="","",IF(COUNTIF(PREENCHER!$V46:$X46,PREENCHER!#REF!)=0,CONCATENATE(PREENCHER!AL46,#REF!),PREENCHER!#REF!))</f>
        <v>#REF!</v>
      </c>
      <c r="K44" s="6" t="e">
        <f>IF(PREENCHER!#REF!="","",IF(COUNTIF(PREENCHER!$V46:$X46,PREENCHER!#REF!)=0,CONCATENATE(PREENCHER!AM46,#REF!),PREENCHER!#REF!))</f>
        <v>#REF!</v>
      </c>
      <c r="L44" s="6" t="e">
        <f>IF(PREENCHER!#REF!="","",IF(COUNTIF(PREENCHER!$V46:$X46,PREENCHER!#REF!)=0,CONCATENATE(PREENCHER!AN46,#REF!),PREENCHER!#REF!))</f>
        <v>#REF!</v>
      </c>
      <c r="M44" s="6" t="e">
        <f>IF(PREENCHER!#REF!="","",IF(COUNTIF(PREENCHER!$V46:$X46,PREENCHER!#REF!)=0,CONCATENATE(PREENCHER!AO46,#REF!),PREENCHER!#REF!))</f>
        <v>#REF!</v>
      </c>
      <c r="N44" s="6" t="e">
        <f>IF(PREENCHER!#REF!="","",IF(COUNTIF(PREENCHER!$V46:$X46,PREENCHER!#REF!)=0,CONCATENATE(PREENCHER!AP46,#REF!),PREENCHER!#REF!))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IF(PREENCHER!#REF!="","",IF(COUNTIF(PREENCHER!$V47:$X47,PREENCHER!#REF!)=0,CONCATENATE(PREENCHER!AG47,#REF!),PREENCHER!#REF!))</f>
        <v>#REF!</v>
      </c>
      <c r="F45" s="6">
        <f>IF(PREENCHER!E47="","",IF(COUNTIF(PREENCHER!$V47:$X47,PREENCHER!E47)=0,CONCATENATE(PREENCHER!AH47,#REF!),PREENCHER!E47))</f>
      </c>
      <c r="G45" s="6" t="e">
        <f>IF(PREENCHER!#REF!="","",IF(COUNTIF(PREENCHER!$V47:$X47,PREENCHER!#REF!)=0,CONCATENATE(PREENCHER!AI47,#REF!),PREENCHER!#REF!))</f>
        <v>#REF!</v>
      </c>
      <c r="H45" s="6">
        <f>IF(PREENCHER!G47="","",IF(COUNTIF(PREENCHER!$V47:$X47,PREENCHER!G47)=0,CONCATENATE(PREENCHER!AJ47,#REF!),PREENCHER!G47))</f>
      </c>
      <c r="I45" s="6" t="e">
        <f>IF(PREENCHER!#REF!="","",IF(COUNTIF(PREENCHER!$V47:$X47,PREENCHER!#REF!)=0,CONCATENATE(PREENCHER!AK47,#REF!),PREENCHER!#REF!))</f>
        <v>#REF!</v>
      </c>
      <c r="J45" s="6" t="e">
        <f>IF(PREENCHER!#REF!="","",IF(COUNTIF(PREENCHER!$V47:$X47,PREENCHER!#REF!)=0,CONCATENATE(PREENCHER!AL47,#REF!),PREENCHER!#REF!))</f>
        <v>#REF!</v>
      </c>
      <c r="K45" s="6" t="e">
        <f>IF(PREENCHER!#REF!="","",IF(COUNTIF(PREENCHER!$V47:$X47,PREENCHER!#REF!)=0,CONCATENATE(PREENCHER!AM47,#REF!),PREENCHER!#REF!))</f>
        <v>#REF!</v>
      </c>
      <c r="L45" s="6" t="e">
        <f>IF(PREENCHER!#REF!="","",IF(COUNTIF(PREENCHER!$V47:$X47,PREENCHER!#REF!)=0,CONCATENATE(PREENCHER!AN47,#REF!),PREENCHER!#REF!))</f>
        <v>#REF!</v>
      </c>
      <c r="M45" s="6" t="e">
        <f>IF(PREENCHER!#REF!="","",IF(COUNTIF(PREENCHER!$V47:$X47,PREENCHER!#REF!)=0,CONCATENATE(PREENCHER!AO47,#REF!),PREENCHER!#REF!))</f>
        <v>#REF!</v>
      </c>
      <c r="N45" s="6" t="e">
        <f>IF(PREENCHER!#REF!="","",IF(COUNTIF(PREENCHER!$V47:$X47,PREENCHER!#REF!)=0,CONCATENATE(PREENCHER!AP47,#REF!),PREENCHER!#REF!))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IF(PREENCHER!#REF!="","",IF(COUNTIF(PREENCHER!$V48:$X48,PREENCHER!#REF!)=0,CONCATENATE(PREENCHER!AG48,#REF!),PREENCHER!#REF!))</f>
        <v>#REF!</v>
      </c>
      <c r="F46" s="6">
        <f>IF(PREENCHER!E48="","",IF(COUNTIF(PREENCHER!$V48:$X48,PREENCHER!E48)=0,CONCATENATE(PREENCHER!AH48,#REF!),PREENCHER!E48))</f>
      </c>
      <c r="G46" s="6" t="e">
        <f>IF(PREENCHER!#REF!="","",IF(COUNTIF(PREENCHER!$V48:$X48,PREENCHER!#REF!)=0,CONCATENATE(PREENCHER!AI48,#REF!),PREENCHER!#REF!))</f>
        <v>#REF!</v>
      </c>
      <c r="H46" s="6">
        <f>IF(PREENCHER!G48="","",IF(COUNTIF(PREENCHER!$V48:$X48,PREENCHER!G48)=0,CONCATENATE(PREENCHER!AJ48,#REF!),PREENCHER!G48))</f>
      </c>
      <c r="I46" s="6" t="e">
        <f>IF(PREENCHER!#REF!="","",IF(COUNTIF(PREENCHER!$V48:$X48,PREENCHER!#REF!)=0,CONCATENATE(PREENCHER!AK48,#REF!),PREENCHER!#REF!))</f>
        <v>#REF!</v>
      </c>
      <c r="J46" s="6" t="e">
        <f>IF(PREENCHER!#REF!="","",IF(COUNTIF(PREENCHER!$V48:$X48,PREENCHER!#REF!)=0,CONCATENATE(PREENCHER!AL48,#REF!),PREENCHER!#REF!))</f>
        <v>#REF!</v>
      </c>
      <c r="K46" s="6" t="e">
        <f>IF(PREENCHER!#REF!="","",IF(COUNTIF(PREENCHER!$V48:$X48,PREENCHER!#REF!)=0,CONCATENATE(PREENCHER!AM48,#REF!),PREENCHER!#REF!))</f>
        <v>#REF!</v>
      </c>
      <c r="L46" s="6" t="e">
        <f>IF(PREENCHER!#REF!="","",IF(COUNTIF(PREENCHER!$V48:$X48,PREENCHER!#REF!)=0,CONCATENATE(PREENCHER!AN48,#REF!),PREENCHER!#REF!))</f>
        <v>#REF!</v>
      </c>
      <c r="M46" s="6" t="e">
        <f>IF(PREENCHER!#REF!="","",IF(COUNTIF(PREENCHER!$V48:$X48,PREENCHER!#REF!)=0,CONCATENATE(PREENCHER!AO48,#REF!),PREENCHER!#REF!))</f>
        <v>#REF!</v>
      </c>
      <c r="N46" s="6" t="e">
        <f>IF(PREENCHER!#REF!="","",IF(COUNTIF(PREENCHER!$V48:$X48,PREENCHER!#REF!)=0,CONCATENATE(PREENCHER!AP48,#REF!),PREENCHER!#REF!))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IF(PREENCHER!#REF!="","",IF(COUNTIF(PREENCHER!$V49:$X49,PREENCHER!#REF!)=0,CONCATENATE(PREENCHER!AG49,#REF!),PREENCHER!#REF!))</f>
        <v>#REF!</v>
      </c>
      <c r="F47" s="6">
        <f>IF(PREENCHER!E49="","",IF(COUNTIF(PREENCHER!$V49:$X49,PREENCHER!E49)=0,CONCATENATE(PREENCHER!AH49,#REF!),PREENCHER!E49))</f>
      </c>
      <c r="G47" s="6" t="e">
        <f>IF(PREENCHER!#REF!="","",IF(COUNTIF(PREENCHER!$V49:$X49,PREENCHER!#REF!)=0,CONCATENATE(PREENCHER!AI49,#REF!),PREENCHER!#REF!))</f>
        <v>#REF!</v>
      </c>
      <c r="H47" s="6">
        <f>IF(PREENCHER!G49="","",IF(COUNTIF(PREENCHER!$V49:$X49,PREENCHER!G49)=0,CONCATENATE(PREENCHER!AJ49,#REF!),PREENCHER!G49))</f>
      </c>
      <c r="I47" s="6" t="e">
        <f>IF(PREENCHER!#REF!="","",IF(COUNTIF(PREENCHER!$V49:$X49,PREENCHER!#REF!)=0,CONCATENATE(PREENCHER!AK49,#REF!),PREENCHER!#REF!))</f>
        <v>#REF!</v>
      </c>
      <c r="J47" s="6" t="e">
        <f>IF(PREENCHER!#REF!="","",IF(COUNTIF(PREENCHER!$V49:$X49,PREENCHER!#REF!)=0,CONCATENATE(PREENCHER!AL49,#REF!),PREENCHER!#REF!))</f>
        <v>#REF!</v>
      </c>
      <c r="K47" s="6" t="e">
        <f>IF(PREENCHER!#REF!="","",IF(COUNTIF(PREENCHER!$V49:$X49,PREENCHER!#REF!)=0,CONCATENATE(PREENCHER!AM49,#REF!),PREENCHER!#REF!))</f>
        <v>#REF!</v>
      </c>
      <c r="L47" s="6" t="e">
        <f>IF(PREENCHER!#REF!="","",IF(COUNTIF(PREENCHER!$V49:$X49,PREENCHER!#REF!)=0,CONCATENATE(PREENCHER!AN49,#REF!),PREENCHER!#REF!))</f>
        <v>#REF!</v>
      </c>
      <c r="M47" s="6" t="e">
        <f>IF(PREENCHER!#REF!="","",IF(COUNTIF(PREENCHER!$V49:$X49,PREENCHER!#REF!)=0,CONCATENATE(PREENCHER!AO49,#REF!),PREENCHER!#REF!))</f>
        <v>#REF!</v>
      </c>
      <c r="N47" s="6" t="e">
        <f>IF(PREENCHER!#REF!="","",IF(COUNTIF(PREENCHER!$V49:$X49,PREENCHER!#REF!)=0,CONCATENATE(PREENCHER!AP49,#REF!),PREENCHER!#REF!))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IF(PREENCHER!#REF!="","",IF(COUNTIF(PREENCHER!$V50:$X50,PREENCHER!#REF!)=0,CONCATENATE(PREENCHER!AG50,#REF!),PREENCHER!#REF!))</f>
        <v>#REF!</v>
      </c>
      <c r="F48" s="6">
        <f>IF(PREENCHER!E50="","",IF(COUNTIF(PREENCHER!$V50:$X50,PREENCHER!E50)=0,CONCATENATE(PREENCHER!AH50,#REF!),PREENCHER!E50))</f>
      </c>
      <c r="G48" s="6" t="e">
        <f>IF(PREENCHER!#REF!="","",IF(COUNTIF(PREENCHER!$V50:$X50,PREENCHER!#REF!)=0,CONCATENATE(PREENCHER!AI50,#REF!),PREENCHER!#REF!))</f>
        <v>#REF!</v>
      </c>
      <c r="H48" s="6">
        <f>IF(PREENCHER!G50="","",IF(COUNTIF(PREENCHER!$V50:$X50,PREENCHER!G50)=0,CONCATENATE(PREENCHER!AJ50,#REF!),PREENCHER!G50))</f>
      </c>
      <c r="I48" s="6" t="e">
        <f>IF(PREENCHER!#REF!="","",IF(COUNTIF(PREENCHER!$V50:$X50,PREENCHER!#REF!)=0,CONCATENATE(PREENCHER!AK50,#REF!),PREENCHER!#REF!))</f>
        <v>#REF!</v>
      </c>
      <c r="J48" s="6" t="e">
        <f>IF(PREENCHER!#REF!="","",IF(COUNTIF(PREENCHER!$V50:$X50,PREENCHER!#REF!)=0,CONCATENATE(PREENCHER!AL50,#REF!),PREENCHER!#REF!))</f>
        <v>#REF!</v>
      </c>
      <c r="K48" s="6" t="e">
        <f>IF(PREENCHER!#REF!="","",IF(COUNTIF(PREENCHER!$V50:$X50,PREENCHER!#REF!)=0,CONCATENATE(PREENCHER!AM50,#REF!),PREENCHER!#REF!))</f>
        <v>#REF!</v>
      </c>
      <c r="L48" s="6" t="e">
        <f>IF(PREENCHER!#REF!="","",IF(COUNTIF(PREENCHER!$V50:$X50,PREENCHER!#REF!)=0,CONCATENATE(PREENCHER!AN50,#REF!),PREENCHER!#REF!))</f>
        <v>#REF!</v>
      </c>
      <c r="M48" s="6" t="e">
        <f>IF(PREENCHER!#REF!="","",IF(COUNTIF(PREENCHER!$V50:$X50,PREENCHER!#REF!)=0,CONCATENATE(PREENCHER!AO50,#REF!),PREENCHER!#REF!))</f>
        <v>#REF!</v>
      </c>
      <c r="N48" s="6" t="e">
        <f>IF(PREENCHER!#REF!="","",IF(COUNTIF(PREENCHER!$V50:$X50,PREENCHER!#REF!)=0,CONCATENATE(PREENCHER!AP50,#REF!),PREENCHER!#REF!))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IF(PREENCHER!#REF!="","",IF(COUNTIF(PREENCHER!$V51:$X51,PREENCHER!#REF!)=0,CONCATENATE(PREENCHER!AG51,#REF!),PREENCHER!#REF!))</f>
        <v>#REF!</v>
      </c>
      <c r="F49" s="6">
        <f>IF(PREENCHER!E51="","",IF(COUNTIF(PREENCHER!$V51:$X51,PREENCHER!E51)=0,CONCATENATE(PREENCHER!AH51,#REF!),PREENCHER!E51))</f>
      </c>
      <c r="G49" s="6" t="e">
        <f>IF(PREENCHER!#REF!="","",IF(COUNTIF(PREENCHER!$V51:$X51,PREENCHER!#REF!)=0,CONCATENATE(PREENCHER!AI51,#REF!),PREENCHER!#REF!))</f>
        <v>#REF!</v>
      </c>
      <c r="H49" s="6">
        <f>IF(PREENCHER!G51="","",IF(COUNTIF(PREENCHER!$V51:$X51,PREENCHER!G51)=0,CONCATENATE(PREENCHER!AJ51,#REF!),PREENCHER!G51))</f>
      </c>
      <c r="I49" s="6" t="e">
        <f>IF(PREENCHER!#REF!="","",IF(COUNTIF(PREENCHER!$V51:$X51,PREENCHER!#REF!)=0,CONCATENATE(PREENCHER!AK51,#REF!),PREENCHER!#REF!))</f>
        <v>#REF!</v>
      </c>
      <c r="J49" s="6" t="e">
        <f>IF(PREENCHER!#REF!="","",IF(COUNTIF(PREENCHER!$V51:$X51,PREENCHER!#REF!)=0,CONCATENATE(PREENCHER!AL51,#REF!),PREENCHER!#REF!))</f>
        <v>#REF!</v>
      </c>
      <c r="K49" s="6" t="e">
        <f>IF(PREENCHER!#REF!="","",IF(COUNTIF(PREENCHER!$V51:$X51,PREENCHER!#REF!)=0,CONCATENATE(PREENCHER!AM51,#REF!),PREENCHER!#REF!))</f>
        <v>#REF!</v>
      </c>
      <c r="L49" s="6" t="e">
        <f>IF(PREENCHER!#REF!="","",IF(COUNTIF(PREENCHER!$V51:$X51,PREENCHER!#REF!)=0,CONCATENATE(PREENCHER!AN51,#REF!),PREENCHER!#REF!))</f>
        <v>#REF!</v>
      </c>
      <c r="M49" s="6" t="e">
        <f>IF(PREENCHER!#REF!="","",IF(COUNTIF(PREENCHER!$V51:$X51,PREENCHER!#REF!)=0,CONCATENATE(PREENCHER!AO51,#REF!),PREENCHER!#REF!))</f>
        <v>#REF!</v>
      </c>
      <c r="N49" s="6" t="e">
        <f>IF(PREENCHER!#REF!="","",IF(COUNTIF(PREENCHER!$V51:$X51,PREENCHER!#REF!)=0,CONCATENATE(PREENCHER!AP51,#REF!),PREENCHER!#REF!))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IF(PREENCHER!#REF!="","",IF(COUNTIF(PREENCHER!$V52:$X52,PREENCHER!#REF!)=0,CONCATENATE(PREENCHER!AG52,#REF!),PREENCHER!#REF!))</f>
        <v>#REF!</v>
      </c>
      <c r="F50" s="6">
        <f>IF(PREENCHER!E52="","",IF(COUNTIF(PREENCHER!$V52:$X52,PREENCHER!E52)=0,CONCATENATE(PREENCHER!AH52,#REF!),PREENCHER!E52))</f>
      </c>
      <c r="G50" s="6" t="e">
        <f>IF(PREENCHER!#REF!="","",IF(COUNTIF(PREENCHER!$V52:$X52,PREENCHER!#REF!)=0,CONCATENATE(PREENCHER!AI52,#REF!),PREENCHER!#REF!))</f>
        <v>#REF!</v>
      </c>
      <c r="H50" s="6">
        <f>IF(PREENCHER!G52="","",IF(COUNTIF(PREENCHER!$V52:$X52,PREENCHER!G52)=0,CONCATENATE(PREENCHER!AJ52,#REF!),PREENCHER!G52))</f>
      </c>
      <c r="I50" s="6" t="e">
        <f>IF(PREENCHER!#REF!="","",IF(COUNTIF(PREENCHER!$V52:$X52,PREENCHER!#REF!)=0,CONCATENATE(PREENCHER!AK52,#REF!),PREENCHER!#REF!))</f>
        <v>#REF!</v>
      </c>
      <c r="J50" s="6" t="e">
        <f>IF(PREENCHER!#REF!="","",IF(COUNTIF(PREENCHER!$V52:$X52,PREENCHER!#REF!)=0,CONCATENATE(PREENCHER!AL52,#REF!),PREENCHER!#REF!))</f>
        <v>#REF!</v>
      </c>
      <c r="K50" s="6" t="e">
        <f>IF(PREENCHER!#REF!="","",IF(COUNTIF(PREENCHER!$V52:$X52,PREENCHER!#REF!)=0,CONCATENATE(PREENCHER!AM52,#REF!),PREENCHER!#REF!))</f>
        <v>#REF!</v>
      </c>
      <c r="L50" s="6" t="e">
        <f>IF(PREENCHER!#REF!="","",IF(COUNTIF(PREENCHER!$V52:$X52,PREENCHER!#REF!)=0,CONCATENATE(PREENCHER!AN52,#REF!),PREENCHER!#REF!))</f>
        <v>#REF!</v>
      </c>
      <c r="M50" s="6" t="e">
        <f>IF(PREENCHER!#REF!="","",IF(COUNTIF(PREENCHER!$V52:$X52,PREENCHER!#REF!)=0,CONCATENATE(PREENCHER!AO52,#REF!),PREENCHER!#REF!))</f>
        <v>#REF!</v>
      </c>
      <c r="N50" s="6" t="e">
        <f>IF(PREENCHER!#REF!="","",IF(COUNTIF(PREENCHER!$V52:$X52,PREENCHER!#REF!)=0,CONCATENATE(PREENCHER!AP52,#REF!),PREENCHER!#REF!))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IF(PREENCHER!#REF!="","",IF(COUNTIF(PREENCHER!$V53:$X53,PREENCHER!#REF!)=0,CONCATENATE(PREENCHER!AG53,#REF!),PREENCHER!#REF!))</f>
        <v>#REF!</v>
      </c>
      <c r="F51" s="6">
        <f>IF(PREENCHER!E53="","",IF(COUNTIF(PREENCHER!$V53:$X53,PREENCHER!E53)=0,CONCATENATE(PREENCHER!AH53,#REF!),PREENCHER!E53))</f>
      </c>
      <c r="G51" s="6" t="e">
        <f>IF(PREENCHER!#REF!="","",IF(COUNTIF(PREENCHER!$V53:$X53,PREENCHER!#REF!)=0,CONCATENATE(PREENCHER!AI53,#REF!),PREENCHER!#REF!))</f>
        <v>#REF!</v>
      </c>
      <c r="H51" s="6">
        <f>IF(PREENCHER!G53="","",IF(COUNTIF(PREENCHER!$V53:$X53,PREENCHER!G53)=0,CONCATENATE(PREENCHER!AJ53,#REF!),PREENCHER!G53))</f>
      </c>
      <c r="I51" s="6" t="e">
        <f>IF(PREENCHER!#REF!="","",IF(COUNTIF(PREENCHER!$V53:$X53,PREENCHER!#REF!)=0,CONCATENATE(PREENCHER!AK53,#REF!),PREENCHER!#REF!))</f>
        <v>#REF!</v>
      </c>
      <c r="J51" s="6" t="e">
        <f>IF(PREENCHER!#REF!="","",IF(COUNTIF(PREENCHER!$V53:$X53,PREENCHER!#REF!)=0,CONCATENATE(PREENCHER!AL53,#REF!),PREENCHER!#REF!))</f>
        <v>#REF!</v>
      </c>
      <c r="K51" s="6" t="e">
        <f>IF(PREENCHER!#REF!="","",IF(COUNTIF(PREENCHER!$V53:$X53,PREENCHER!#REF!)=0,CONCATENATE(PREENCHER!AM53,#REF!),PREENCHER!#REF!))</f>
        <v>#REF!</v>
      </c>
      <c r="L51" s="6" t="e">
        <f>IF(PREENCHER!#REF!="","",IF(COUNTIF(PREENCHER!$V53:$X53,PREENCHER!#REF!)=0,CONCATENATE(PREENCHER!AN53,#REF!),PREENCHER!#REF!))</f>
        <v>#REF!</v>
      </c>
      <c r="M51" s="6" t="e">
        <f>IF(PREENCHER!#REF!="","",IF(COUNTIF(PREENCHER!$V53:$X53,PREENCHER!#REF!)=0,CONCATENATE(PREENCHER!AO53,#REF!),PREENCHER!#REF!))</f>
        <v>#REF!</v>
      </c>
      <c r="N51" s="6" t="e">
        <f>IF(PREENCHER!#REF!="","",IF(COUNTIF(PREENCHER!$V53:$X53,PREENCHER!#REF!)=0,CONCATENATE(PREENCHER!AP53,#REF!),PREENCHER!#REF!))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IF(PREENCHER!#REF!="","",IF(COUNTIF(PREENCHER!$V54:$X54,PREENCHER!#REF!)=0,CONCATENATE(PREENCHER!AG54,#REF!),PREENCHER!#REF!))</f>
        <v>#REF!</v>
      </c>
      <c r="F52" s="6">
        <f>IF(PREENCHER!E54="","",IF(COUNTIF(PREENCHER!$V54:$X54,PREENCHER!E54)=0,CONCATENATE(PREENCHER!AH54,#REF!),PREENCHER!E54))</f>
      </c>
      <c r="G52" s="6" t="e">
        <f>IF(PREENCHER!#REF!="","",IF(COUNTIF(PREENCHER!$V54:$X54,PREENCHER!#REF!)=0,CONCATENATE(PREENCHER!AI54,#REF!),PREENCHER!#REF!))</f>
        <v>#REF!</v>
      </c>
      <c r="H52" s="6">
        <f>IF(PREENCHER!G54="","",IF(COUNTIF(PREENCHER!$V54:$X54,PREENCHER!G54)=0,CONCATENATE(PREENCHER!AJ54,#REF!),PREENCHER!G54))</f>
      </c>
      <c r="I52" s="6" t="e">
        <f>IF(PREENCHER!#REF!="","",IF(COUNTIF(PREENCHER!$V54:$X54,PREENCHER!#REF!)=0,CONCATENATE(PREENCHER!AK54,#REF!),PREENCHER!#REF!))</f>
        <v>#REF!</v>
      </c>
      <c r="J52" s="6" t="e">
        <f>IF(PREENCHER!#REF!="","",IF(COUNTIF(PREENCHER!$V54:$X54,PREENCHER!#REF!)=0,CONCATENATE(PREENCHER!AL54,#REF!),PREENCHER!#REF!))</f>
        <v>#REF!</v>
      </c>
      <c r="K52" s="6" t="e">
        <f>IF(PREENCHER!#REF!="","",IF(COUNTIF(PREENCHER!$V54:$X54,PREENCHER!#REF!)=0,CONCATENATE(PREENCHER!AM54,#REF!),PREENCHER!#REF!))</f>
        <v>#REF!</v>
      </c>
      <c r="L52" s="6" t="e">
        <f>IF(PREENCHER!#REF!="","",IF(COUNTIF(PREENCHER!$V54:$X54,PREENCHER!#REF!)=0,CONCATENATE(PREENCHER!AN54,#REF!),PREENCHER!#REF!))</f>
        <v>#REF!</v>
      </c>
      <c r="M52" s="6" t="e">
        <f>IF(PREENCHER!#REF!="","",IF(COUNTIF(PREENCHER!$V54:$X54,PREENCHER!#REF!)=0,CONCATENATE(PREENCHER!AO54,#REF!),PREENCHER!#REF!))</f>
        <v>#REF!</v>
      </c>
      <c r="N52" s="6" t="e">
        <f>IF(PREENCHER!#REF!="","",IF(COUNTIF(PREENCHER!$V54:$X54,PREENCHER!#REF!)=0,CONCATENATE(PREENCHER!AP54,#REF!),PREENCHER!#REF!))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IF(PREENCHER!#REF!="","",IF(COUNTIF(PREENCHER!$V55:$X55,PREENCHER!#REF!)=0,CONCATENATE(PREENCHER!AG55,#REF!),PREENCHER!#REF!))</f>
        <v>#REF!</v>
      </c>
      <c r="F53" s="6">
        <f>IF(PREENCHER!E55="","",IF(COUNTIF(PREENCHER!$V55:$X55,PREENCHER!E55)=0,CONCATENATE(PREENCHER!AH55,#REF!),PREENCHER!E55))</f>
      </c>
      <c r="G53" s="6" t="e">
        <f>IF(PREENCHER!#REF!="","",IF(COUNTIF(PREENCHER!$V55:$X55,PREENCHER!#REF!)=0,CONCATENATE(PREENCHER!AI55,#REF!),PREENCHER!#REF!))</f>
        <v>#REF!</v>
      </c>
      <c r="H53" s="6">
        <f>IF(PREENCHER!G55="","",IF(COUNTIF(PREENCHER!$V55:$X55,PREENCHER!G55)=0,CONCATENATE(PREENCHER!AJ55,#REF!),PREENCHER!G55))</f>
      </c>
      <c r="I53" s="6" t="e">
        <f>IF(PREENCHER!#REF!="","",IF(COUNTIF(PREENCHER!$V55:$X55,PREENCHER!#REF!)=0,CONCATENATE(PREENCHER!AK55,#REF!),PREENCHER!#REF!))</f>
        <v>#REF!</v>
      </c>
      <c r="J53" s="6" t="e">
        <f>IF(PREENCHER!#REF!="","",IF(COUNTIF(PREENCHER!$V55:$X55,PREENCHER!#REF!)=0,CONCATENATE(PREENCHER!AL55,#REF!),PREENCHER!#REF!))</f>
        <v>#REF!</v>
      </c>
      <c r="K53" s="6" t="e">
        <f>IF(PREENCHER!#REF!="","",IF(COUNTIF(PREENCHER!$V55:$X55,PREENCHER!#REF!)=0,CONCATENATE(PREENCHER!AM55,#REF!),PREENCHER!#REF!))</f>
        <v>#REF!</v>
      </c>
      <c r="L53" s="6" t="e">
        <f>IF(PREENCHER!#REF!="","",IF(COUNTIF(PREENCHER!$V55:$X55,PREENCHER!#REF!)=0,CONCATENATE(PREENCHER!AN55,#REF!),PREENCHER!#REF!))</f>
        <v>#REF!</v>
      </c>
      <c r="M53" s="6" t="e">
        <f>IF(PREENCHER!#REF!="","",IF(COUNTIF(PREENCHER!$V55:$X55,PREENCHER!#REF!)=0,CONCATENATE(PREENCHER!AO55,#REF!),PREENCHER!#REF!))</f>
        <v>#REF!</v>
      </c>
      <c r="N53" s="6" t="e">
        <f>IF(PREENCHER!#REF!="","",IF(COUNTIF(PREENCHER!$V55:$X55,PREENCHER!#REF!)=0,CONCATENATE(PREENCHER!AP55,#REF!),PREENCHER!#REF!))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IF(PREENCHER!#REF!="","",IF(COUNTIF(PREENCHER!$V56:$X56,PREENCHER!#REF!)=0,CONCATENATE(PREENCHER!AG56,#REF!),PREENCHER!#REF!))</f>
        <v>#REF!</v>
      </c>
      <c r="F54" s="6">
        <f>IF(PREENCHER!E56="","",IF(COUNTIF(PREENCHER!$V56:$X56,PREENCHER!E56)=0,CONCATENATE(PREENCHER!AH56,#REF!),PREENCHER!E56))</f>
      </c>
      <c r="G54" s="6" t="e">
        <f>IF(PREENCHER!#REF!="","",IF(COUNTIF(PREENCHER!$V56:$X56,PREENCHER!#REF!)=0,CONCATENATE(PREENCHER!AI56,#REF!),PREENCHER!#REF!))</f>
        <v>#REF!</v>
      </c>
      <c r="H54" s="6">
        <f>IF(PREENCHER!G56="","",IF(COUNTIF(PREENCHER!$V56:$X56,PREENCHER!G56)=0,CONCATENATE(PREENCHER!AJ56,#REF!),PREENCHER!G56))</f>
      </c>
      <c r="I54" s="6" t="e">
        <f>IF(PREENCHER!#REF!="","",IF(COUNTIF(PREENCHER!$V56:$X56,PREENCHER!#REF!)=0,CONCATENATE(PREENCHER!AK56,#REF!),PREENCHER!#REF!))</f>
        <v>#REF!</v>
      </c>
      <c r="J54" s="6" t="e">
        <f>IF(PREENCHER!#REF!="","",IF(COUNTIF(PREENCHER!$V56:$X56,PREENCHER!#REF!)=0,CONCATENATE(PREENCHER!AL56,#REF!),PREENCHER!#REF!))</f>
        <v>#REF!</v>
      </c>
      <c r="K54" s="6" t="e">
        <f>IF(PREENCHER!#REF!="","",IF(COUNTIF(PREENCHER!$V56:$X56,PREENCHER!#REF!)=0,CONCATENATE(PREENCHER!AM56,#REF!),PREENCHER!#REF!))</f>
        <v>#REF!</v>
      </c>
      <c r="L54" s="6" t="e">
        <f>IF(PREENCHER!#REF!="","",IF(COUNTIF(PREENCHER!$V56:$X56,PREENCHER!#REF!)=0,CONCATENATE(PREENCHER!AN56,#REF!),PREENCHER!#REF!))</f>
        <v>#REF!</v>
      </c>
      <c r="M54" s="6" t="e">
        <f>IF(PREENCHER!#REF!="","",IF(COUNTIF(PREENCHER!$V56:$X56,PREENCHER!#REF!)=0,CONCATENATE(PREENCHER!AO56,#REF!),PREENCHER!#REF!))</f>
        <v>#REF!</v>
      </c>
      <c r="N54" s="6" t="e">
        <f>IF(PREENCHER!#REF!="","",IF(COUNTIF(PREENCHER!$V56:$X56,PREENCHER!#REF!)=0,CONCATENATE(PREENCHER!AP56,#REF!),PREENCHER!#REF!))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IF(PREENCHER!#REF!="","",IF(COUNTIF(PREENCHER!$V57:$X57,PREENCHER!#REF!)=0,CONCATENATE(PREENCHER!AG57,#REF!),PREENCHER!#REF!))</f>
        <v>#REF!</v>
      </c>
      <c r="F55" s="6">
        <f>IF(PREENCHER!E57="","",IF(COUNTIF(PREENCHER!$V57:$X57,PREENCHER!E57)=0,CONCATENATE(PREENCHER!AH57,#REF!),PREENCHER!E57))</f>
      </c>
      <c r="G55" s="6" t="e">
        <f>IF(PREENCHER!#REF!="","",IF(COUNTIF(PREENCHER!$V57:$X57,PREENCHER!#REF!)=0,CONCATENATE(PREENCHER!AI57,#REF!),PREENCHER!#REF!))</f>
        <v>#REF!</v>
      </c>
      <c r="H55" s="6">
        <f>IF(PREENCHER!G57="","",IF(COUNTIF(PREENCHER!$V57:$X57,PREENCHER!G57)=0,CONCATENATE(PREENCHER!AJ57,#REF!),PREENCHER!G57))</f>
      </c>
      <c r="I55" s="6" t="e">
        <f>IF(PREENCHER!#REF!="","",IF(COUNTIF(PREENCHER!$V57:$X57,PREENCHER!#REF!)=0,CONCATENATE(PREENCHER!AK57,#REF!),PREENCHER!#REF!))</f>
        <v>#REF!</v>
      </c>
      <c r="J55" s="6" t="e">
        <f>IF(PREENCHER!#REF!="","",IF(COUNTIF(PREENCHER!$V57:$X57,PREENCHER!#REF!)=0,CONCATENATE(PREENCHER!AL57,#REF!),PREENCHER!#REF!))</f>
        <v>#REF!</v>
      </c>
      <c r="K55" s="6" t="e">
        <f>IF(PREENCHER!#REF!="","",IF(COUNTIF(PREENCHER!$V57:$X57,PREENCHER!#REF!)=0,CONCATENATE(PREENCHER!AM57,#REF!),PREENCHER!#REF!))</f>
        <v>#REF!</v>
      </c>
      <c r="L55" s="6" t="e">
        <f>IF(PREENCHER!#REF!="","",IF(COUNTIF(PREENCHER!$V57:$X57,PREENCHER!#REF!)=0,CONCATENATE(PREENCHER!AN57,#REF!),PREENCHER!#REF!))</f>
        <v>#REF!</v>
      </c>
      <c r="M55" s="6" t="e">
        <f>IF(PREENCHER!#REF!="","",IF(COUNTIF(PREENCHER!$V57:$X57,PREENCHER!#REF!)=0,CONCATENATE(PREENCHER!AO57,#REF!),PREENCHER!#REF!))</f>
        <v>#REF!</v>
      </c>
      <c r="N55" s="6" t="e">
        <f>IF(PREENCHER!#REF!="","",IF(COUNTIF(PREENCHER!$V57:$X57,PREENCHER!#REF!)=0,CONCATENATE(PREENCHER!AP57,#REF!),PREENCHER!#REF!))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IF(PREENCHER!#REF!="","",IF(COUNTIF(PREENCHER!$V58:$X58,PREENCHER!#REF!)=0,CONCATENATE(PREENCHER!AG58,#REF!),PREENCHER!#REF!))</f>
        <v>#REF!</v>
      </c>
      <c r="F56" s="6">
        <f>IF(PREENCHER!E58="","",IF(COUNTIF(PREENCHER!$V58:$X58,PREENCHER!E58)=0,CONCATENATE(PREENCHER!AH58,#REF!),PREENCHER!E58))</f>
      </c>
      <c r="G56" s="6" t="e">
        <f>IF(PREENCHER!#REF!="","",IF(COUNTIF(PREENCHER!$V58:$X58,PREENCHER!#REF!)=0,CONCATENATE(PREENCHER!AI58,#REF!),PREENCHER!#REF!))</f>
        <v>#REF!</v>
      </c>
      <c r="H56" s="6">
        <f>IF(PREENCHER!G58="","",IF(COUNTIF(PREENCHER!$V58:$X58,PREENCHER!G58)=0,CONCATENATE(PREENCHER!AJ58,#REF!),PREENCHER!G58))</f>
      </c>
      <c r="I56" s="6" t="e">
        <f>IF(PREENCHER!#REF!="","",IF(COUNTIF(PREENCHER!$V58:$X58,PREENCHER!#REF!)=0,CONCATENATE(PREENCHER!AK58,#REF!),PREENCHER!#REF!))</f>
        <v>#REF!</v>
      </c>
      <c r="J56" s="6" t="e">
        <f>IF(PREENCHER!#REF!="","",IF(COUNTIF(PREENCHER!$V58:$X58,PREENCHER!#REF!)=0,CONCATENATE(PREENCHER!AL58,#REF!),PREENCHER!#REF!))</f>
        <v>#REF!</v>
      </c>
      <c r="K56" s="6" t="e">
        <f>IF(PREENCHER!#REF!="","",IF(COUNTIF(PREENCHER!$V58:$X58,PREENCHER!#REF!)=0,CONCATENATE(PREENCHER!AM58,#REF!),PREENCHER!#REF!))</f>
        <v>#REF!</v>
      </c>
      <c r="L56" s="6" t="e">
        <f>IF(PREENCHER!#REF!="","",IF(COUNTIF(PREENCHER!$V58:$X58,PREENCHER!#REF!)=0,CONCATENATE(PREENCHER!AN58,#REF!),PREENCHER!#REF!))</f>
        <v>#REF!</v>
      </c>
      <c r="M56" s="6" t="e">
        <f>IF(PREENCHER!#REF!="","",IF(COUNTIF(PREENCHER!$V58:$X58,PREENCHER!#REF!)=0,CONCATENATE(PREENCHER!AO58,#REF!),PREENCHER!#REF!))</f>
        <v>#REF!</v>
      </c>
      <c r="N56" s="6" t="e">
        <f>IF(PREENCHER!#REF!="","",IF(COUNTIF(PREENCHER!$V58:$X58,PREENCHER!#REF!)=0,CONCATENATE(PREENCHER!AP58,#REF!),PREENCHER!#REF!))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IF(PREENCHER!#REF!="","",IF(COUNTIF(PREENCHER!$V59:$X59,PREENCHER!#REF!)=0,CONCATENATE(PREENCHER!AG59,#REF!),PREENCHER!#REF!))</f>
        <v>#REF!</v>
      </c>
      <c r="F57" s="6">
        <f>IF(PREENCHER!E59="","",IF(COUNTIF(PREENCHER!$V59:$X59,PREENCHER!E59)=0,CONCATENATE(PREENCHER!AH59,#REF!),PREENCHER!E59))</f>
      </c>
      <c r="G57" s="6" t="e">
        <f>IF(PREENCHER!#REF!="","",IF(COUNTIF(PREENCHER!$V59:$X59,PREENCHER!#REF!)=0,CONCATENATE(PREENCHER!AI59,#REF!),PREENCHER!#REF!))</f>
        <v>#REF!</v>
      </c>
      <c r="H57" s="6">
        <f>IF(PREENCHER!G59="","",IF(COUNTIF(PREENCHER!$V59:$X59,PREENCHER!G59)=0,CONCATENATE(PREENCHER!AJ59,#REF!),PREENCHER!G59))</f>
      </c>
      <c r="I57" s="6" t="e">
        <f>IF(PREENCHER!#REF!="","",IF(COUNTIF(PREENCHER!$V59:$X59,PREENCHER!#REF!)=0,CONCATENATE(PREENCHER!AK59,#REF!),PREENCHER!#REF!))</f>
        <v>#REF!</v>
      </c>
      <c r="J57" s="6" t="e">
        <f>IF(PREENCHER!#REF!="","",IF(COUNTIF(PREENCHER!$V59:$X59,PREENCHER!#REF!)=0,CONCATENATE(PREENCHER!AL59,#REF!),PREENCHER!#REF!))</f>
        <v>#REF!</v>
      </c>
      <c r="K57" s="6" t="e">
        <f>IF(PREENCHER!#REF!="","",IF(COUNTIF(PREENCHER!$V59:$X59,PREENCHER!#REF!)=0,CONCATENATE(PREENCHER!AM59,#REF!),PREENCHER!#REF!))</f>
        <v>#REF!</v>
      </c>
      <c r="L57" s="6" t="e">
        <f>IF(PREENCHER!#REF!="","",IF(COUNTIF(PREENCHER!$V59:$X59,PREENCHER!#REF!)=0,CONCATENATE(PREENCHER!AN59,#REF!),PREENCHER!#REF!))</f>
        <v>#REF!</v>
      </c>
      <c r="M57" s="6" t="e">
        <f>IF(PREENCHER!#REF!="","",IF(COUNTIF(PREENCHER!$V59:$X59,PREENCHER!#REF!)=0,CONCATENATE(PREENCHER!AO59,#REF!),PREENCHER!#REF!))</f>
        <v>#REF!</v>
      </c>
      <c r="N57" s="6" t="e">
        <f>IF(PREENCHER!#REF!="","",IF(COUNTIF(PREENCHER!$V59:$X59,PREENCHER!#REF!)=0,CONCATENATE(PREENCHER!AP59,#REF!),PREENCHER!#REF!))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IF(PREENCHER!#REF!="","",IF(COUNTIF(PREENCHER!$V60:$X60,PREENCHER!#REF!)=0,CONCATENATE(PREENCHER!AG60,#REF!),PREENCHER!#REF!))</f>
        <v>#REF!</v>
      </c>
      <c r="F58" s="6">
        <f>IF(PREENCHER!E60="","",IF(COUNTIF(PREENCHER!$V60:$X60,PREENCHER!E60)=0,CONCATENATE(PREENCHER!AH60,#REF!),PREENCHER!E60))</f>
      </c>
      <c r="G58" s="6" t="e">
        <f>IF(PREENCHER!#REF!="","",IF(COUNTIF(PREENCHER!$V60:$X60,PREENCHER!#REF!)=0,CONCATENATE(PREENCHER!AI60,#REF!),PREENCHER!#REF!))</f>
        <v>#REF!</v>
      </c>
      <c r="H58" s="6">
        <f>IF(PREENCHER!G60="","",IF(COUNTIF(PREENCHER!$V60:$X60,PREENCHER!G60)=0,CONCATENATE(PREENCHER!AJ60,#REF!),PREENCHER!G60))</f>
      </c>
      <c r="I58" s="6" t="e">
        <f>IF(PREENCHER!#REF!="","",IF(COUNTIF(PREENCHER!$V60:$X60,PREENCHER!#REF!)=0,CONCATENATE(PREENCHER!AK60,#REF!),PREENCHER!#REF!))</f>
        <v>#REF!</v>
      </c>
      <c r="J58" s="6" t="e">
        <f>IF(PREENCHER!#REF!="","",IF(COUNTIF(PREENCHER!$V60:$X60,PREENCHER!#REF!)=0,CONCATENATE(PREENCHER!AL60,#REF!),PREENCHER!#REF!))</f>
        <v>#REF!</v>
      </c>
      <c r="K58" s="6" t="e">
        <f>IF(PREENCHER!#REF!="","",IF(COUNTIF(PREENCHER!$V60:$X60,PREENCHER!#REF!)=0,CONCATENATE(PREENCHER!AM60,#REF!),PREENCHER!#REF!))</f>
        <v>#REF!</v>
      </c>
      <c r="L58" s="6" t="e">
        <f>IF(PREENCHER!#REF!="","",IF(COUNTIF(PREENCHER!$V60:$X60,PREENCHER!#REF!)=0,CONCATENATE(PREENCHER!AN60,#REF!),PREENCHER!#REF!))</f>
        <v>#REF!</v>
      </c>
      <c r="M58" s="6" t="e">
        <f>IF(PREENCHER!#REF!="","",IF(COUNTIF(PREENCHER!$V60:$X60,PREENCHER!#REF!)=0,CONCATENATE(PREENCHER!AO60,#REF!),PREENCHER!#REF!))</f>
        <v>#REF!</v>
      </c>
      <c r="N58" s="6" t="e">
        <f>IF(PREENCHER!#REF!="","",IF(COUNTIF(PREENCHER!$V60:$X60,PREENCHER!#REF!)=0,CONCATENATE(PREENCHER!AP60,#REF!),PREENCHER!#REF!))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IF(PREENCHER!#REF!="","",IF(COUNTIF(PREENCHER!$V61:$X61,PREENCHER!#REF!)=0,CONCATENATE(PREENCHER!AG61,#REF!),PREENCHER!#REF!))</f>
        <v>#REF!</v>
      </c>
      <c r="F59" s="6">
        <f>IF(PREENCHER!E61="","",IF(COUNTIF(PREENCHER!$V61:$X61,PREENCHER!E61)=0,CONCATENATE(PREENCHER!AH61,#REF!),PREENCHER!E61))</f>
      </c>
      <c r="G59" s="6" t="e">
        <f>IF(PREENCHER!#REF!="","",IF(COUNTIF(PREENCHER!$V61:$X61,PREENCHER!#REF!)=0,CONCATENATE(PREENCHER!AI61,#REF!),PREENCHER!#REF!))</f>
        <v>#REF!</v>
      </c>
      <c r="H59" s="6">
        <f>IF(PREENCHER!G61="","",IF(COUNTIF(PREENCHER!$V61:$X61,PREENCHER!G61)=0,CONCATENATE(PREENCHER!AJ61,#REF!),PREENCHER!G61))</f>
      </c>
      <c r="I59" s="6" t="e">
        <f>IF(PREENCHER!#REF!="","",IF(COUNTIF(PREENCHER!$V61:$X61,PREENCHER!#REF!)=0,CONCATENATE(PREENCHER!AK61,#REF!),PREENCHER!#REF!))</f>
        <v>#REF!</v>
      </c>
      <c r="J59" s="6" t="e">
        <f>IF(PREENCHER!#REF!="","",IF(COUNTIF(PREENCHER!$V61:$X61,PREENCHER!#REF!)=0,CONCATENATE(PREENCHER!AL61,#REF!),PREENCHER!#REF!))</f>
        <v>#REF!</v>
      </c>
      <c r="K59" s="6" t="e">
        <f>IF(PREENCHER!#REF!="","",IF(COUNTIF(PREENCHER!$V61:$X61,PREENCHER!#REF!)=0,CONCATENATE(PREENCHER!AM61,#REF!),PREENCHER!#REF!))</f>
        <v>#REF!</v>
      </c>
      <c r="L59" s="6" t="e">
        <f>IF(PREENCHER!#REF!="","",IF(COUNTIF(PREENCHER!$V61:$X61,PREENCHER!#REF!)=0,CONCATENATE(PREENCHER!AN61,#REF!),PREENCHER!#REF!))</f>
        <v>#REF!</v>
      </c>
      <c r="M59" s="6" t="e">
        <f>IF(PREENCHER!#REF!="","",IF(COUNTIF(PREENCHER!$V61:$X61,PREENCHER!#REF!)=0,CONCATENATE(PREENCHER!AO61,#REF!),PREENCHER!#REF!))</f>
        <v>#REF!</v>
      </c>
      <c r="N59" s="6" t="e">
        <f>IF(PREENCHER!#REF!="","",IF(COUNTIF(PREENCHER!$V61:$X61,PREENCHER!#REF!)=0,CONCATENATE(PREENCHER!AP61,#REF!),PREENCHER!#REF!))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IF(PREENCHER!#REF!="","",IF(COUNTIF(PREENCHER!$V62:$X62,PREENCHER!#REF!)=0,CONCATENATE(PREENCHER!AG62,#REF!),PREENCHER!#REF!))</f>
        <v>#REF!</v>
      </c>
      <c r="F60" s="6">
        <f>IF(PREENCHER!E62="","",IF(COUNTIF(PREENCHER!$V62:$X62,PREENCHER!E62)=0,CONCATENATE(PREENCHER!AH62,#REF!),PREENCHER!E62))</f>
      </c>
      <c r="G60" s="6" t="e">
        <f>IF(PREENCHER!#REF!="","",IF(COUNTIF(PREENCHER!$V62:$X62,PREENCHER!#REF!)=0,CONCATENATE(PREENCHER!AI62,#REF!),PREENCHER!#REF!))</f>
        <v>#REF!</v>
      </c>
      <c r="H60" s="6">
        <f>IF(PREENCHER!G62="","",IF(COUNTIF(PREENCHER!$V62:$X62,PREENCHER!G62)=0,CONCATENATE(PREENCHER!AJ62,#REF!),PREENCHER!G62))</f>
      </c>
      <c r="I60" s="6" t="e">
        <f>IF(PREENCHER!#REF!="","",IF(COUNTIF(PREENCHER!$V62:$X62,PREENCHER!#REF!)=0,CONCATENATE(PREENCHER!AK62,#REF!),PREENCHER!#REF!))</f>
        <v>#REF!</v>
      </c>
      <c r="J60" s="6" t="e">
        <f>IF(PREENCHER!#REF!="","",IF(COUNTIF(PREENCHER!$V62:$X62,PREENCHER!#REF!)=0,CONCATENATE(PREENCHER!AL62,#REF!),PREENCHER!#REF!))</f>
        <v>#REF!</v>
      </c>
      <c r="K60" s="6" t="e">
        <f>IF(PREENCHER!#REF!="","",IF(COUNTIF(PREENCHER!$V62:$X62,PREENCHER!#REF!)=0,CONCATENATE(PREENCHER!AM62,#REF!),PREENCHER!#REF!))</f>
        <v>#REF!</v>
      </c>
      <c r="L60" s="6" t="e">
        <f>IF(PREENCHER!#REF!="","",IF(COUNTIF(PREENCHER!$V62:$X62,PREENCHER!#REF!)=0,CONCATENATE(PREENCHER!AN62,#REF!),PREENCHER!#REF!))</f>
        <v>#REF!</v>
      </c>
      <c r="M60" s="6" t="e">
        <f>IF(PREENCHER!#REF!="","",IF(COUNTIF(PREENCHER!$V62:$X62,PREENCHER!#REF!)=0,CONCATENATE(PREENCHER!AO62,#REF!),PREENCHER!#REF!))</f>
        <v>#REF!</v>
      </c>
      <c r="N60" s="6" t="e">
        <f>IF(PREENCHER!#REF!="","",IF(COUNTIF(PREENCHER!$V62:$X62,PREENCHER!#REF!)=0,CONCATENATE(PREENCHER!AP62,#REF!),PREENCHER!#REF!))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IF(PREENCHER!#REF!="","",IF(COUNTIF(PREENCHER!$V63:$X63,PREENCHER!#REF!)=0,CONCATENATE(PREENCHER!AG63,#REF!),PREENCHER!#REF!))</f>
        <v>#REF!</v>
      </c>
      <c r="F61" s="6">
        <f>IF(PREENCHER!E63="","",IF(COUNTIF(PREENCHER!$V63:$X63,PREENCHER!E63)=0,CONCATENATE(PREENCHER!AH63,#REF!),PREENCHER!E63))</f>
      </c>
      <c r="G61" s="6" t="e">
        <f>IF(PREENCHER!#REF!="","",IF(COUNTIF(PREENCHER!$V63:$X63,PREENCHER!#REF!)=0,CONCATENATE(PREENCHER!AI63,#REF!),PREENCHER!#REF!))</f>
        <v>#REF!</v>
      </c>
      <c r="H61" s="6">
        <f>IF(PREENCHER!G63="","",IF(COUNTIF(PREENCHER!$V63:$X63,PREENCHER!G63)=0,CONCATENATE(PREENCHER!AJ63,#REF!),PREENCHER!G63))</f>
      </c>
      <c r="I61" s="6" t="e">
        <f>IF(PREENCHER!#REF!="","",IF(COUNTIF(PREENCHER!$V63:$X63,PREENCHER!#REF!)=0,CONCATENATE(PREENCHER!AK63,#REF!),PREENCHER!#REF!))</f>
        <v>#REF!</v>
      </c>
      <c r="J61" s="6" t="e">
        <f>IF(PREENCHER!#REF!="","",IF(COUNTIF(PREENCHER!$V63:$X63,PREENCHER!#REF!)=0,CONCATENATE(PREENCHER!AL63,#REF!),PREENCHER!#REF!))</f>
        <v>#REF!</v>
      </c>
      <c r="K61" s="6" t="e">
        <f>IF(PREENCHER!#REF!="","",IF(COUNTIF(PREENCHER!$V63:$X63,PREENCHER!#REF!)=0,CONCATENATE(PREENCHER!AM63,#REF!),PREENCHER!#REF!))</f>
        <v>#REF!</v>
      </c>
      <c r="L61" s="6" t="e">
        <f>IF(PREENCHER!#REF!="","",IF(COUNTIF(PREENCHER!$V63:$X63,PREENCHER!#REF!)=0,CONCATENATE(PREENCHER!AN63,#REF!),PREENCHER!#REF!))</f>
        <v>#REF!</v>
      </c>
      <c r="M61" s="6" t="e">
        <f>IF(PREENCHER!#REF!="","",IF(COUNTIF(PREENCHER!$V63:$X63,PREENCHER!#REF!)=0,CONCATENATE(PREENCHER!AO63,#REF!),PREENCHER!#REF!))</f>
        <v>#REF!</v>
      </c>
      <c r="N61" s="6" t="e">
        <f>IF(PREENCHER!#REF!="","",IF(COUNTIF(PREENCHER!$V63:$X63,PREENCHER!#REF!)=0,CONCATENATE(PREENCHER!AP63,#REF!),PREENCHER!#REF!))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IF(PREENCHER!#REF!="","",IF(COUNTIF(PREENCHER!$V64:$X64,PREENCHER!#REF!)=0,CONCATENATE(PREENCHER!AG64,#REF!),PREENCHER!#REF!))</f>
        <v>#REF!</v>
      </c>
      <c r="F62" s="6">
        <f>IF(PREENCHER!E64="","",IF(COUNTIF(PREENCHER!$V64:$X64,PREENCHER!E64)=0,CONCATENATE(PREENCHER!AH64,#REF!),PREENCHER!E64))</f>
      </c>
      <c r="G62" s="6" t="e">
        <f>IF(PREENCHER!#REF!="","",IF(COUNTIF(PREENCHER!$V64:$X64,PREENCHER!#REF!)=0,CONCATENATE(PREENCHER!AI64,#REF!),PREENCHER!#REF!))</f>
        <v>#REF!</v>
      </c>
      <c r="H62" s="6">
        <f>IF(PREENCHER!G64="","",IF(COUNTIF(PREENCHER!$V64:$X64,PREENCHER!G64)=0,CONCATENATE(PREENCHER!AJ64,#REF!),PREENCHER!G64))</f>
      </c>
      <c r="I62" s="6" t="e">
        <f>IF(PREENCHER!#REF!="","",IF(COUNTIF(PREENCHER!$V64:$X64,PREENCHER!#REF!)=0,CONCATENATE(PREENCHER!AK64,#REF!),PREENCHER!#REF!))</f>
        <v>#REF!</v>
      </c>
      <c r="J62" s="6" t="e">
        <f>IF(PREENCHER!#REF!="","",IF(COUNTIF(PREENCHER!$V64:$X64,PREENCHER!#REF!)=0,CONCATENATE(PREENCHER!AL64,#REF!),PREENCHER!#REF!))</f>
        <v>#REF!</v>
      </c>
      <c r="K62" s="6" t="e">
        <f>IF(PREENCHER!#REF!="","",IF(COUNTIF(PREENCHER!$V64:$X64,PREENCHER!#REF!)=0,CONCATENATE(PREENCHER!AM64,#REF!),PREENCHER!#REF!))</f>
        <v>#REF!</v>
      </c>
      <c r="L62" s="6" t="e">
        <f>IF(PREENCHER!#REF!="","",IF(COUNTIF(PREENCHER!$V64:$X64,PREENCHER!#REF!)=0,CONCATENATE(PREENCHER!AN64,#REF!),PREENCHER!#REF!))</f>
        <v>#REF!</v>
      </c>
      <c r="M62" s="6" t="e">
        <f>IF(PREENCHER!#REF!="","",IF(COUNTIF(PREENCHER!$V64:$X64,PREENCHER!#REF!)=0,CONCATENATE(PREENCHER!AO64,#REF!),PREENCHER!#REF!))</f>
        <v>#REF!</v>
      </c>
      <c r="N62" s="6" t="e">
        <f>IF(PREENCHER!#REF!="","",IF(COUNTIF(PREENCHER!$V64:$X64,PREENCHER!#REF!)=0,CONCATENATE(PREENCHER!AP64,#REF!),PREENCHER!#REF!))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IF(PREENCHER!#REF!="","",IF(COUNTIF(PREENCHER!$V65:$X65,PREENCHER!#REF!)=0,CONCATENATE(PREENCHER!AG65,#REF!),PREENCHER!#REF!))</f>
        <v>#REF!</v>
      </c>
      <c r="F63" s="6">
        <f>IF(PREENCHER!E65="","",IF(COUNTIF(PREENCHER!$V65:$X65,PREENCHER!E65)=0,CONCATENATE(PREENCHER!AH65,#REF!),PREENCHER!E65))</f>
      </c>
      <c r="G63" s="6" t="e">
        <f>IF(PREENCHER!#REF!="","",IF(COUNTIF(PREENCHER!$V65:$X65,PREENCHER!#REF!)=0,CONCATENATE(PREENCHER!AI65,#REF!),PREENCHER!#REF!))</f>
        <v>#REF!</v>
      </c>
      <c r="H63" s="6">
        <f>IF(PREENCHER!G65="","",IF(COUNTIF(PREENCHER!$V65:$X65,PREENCHER!G65)=0,CONCATENATE(PREENCHER!AJ65,#REF!),PREENCHER!G65))</f>
      </c>
      <c r="I63" s="6" t="e">
        <f>IF(PREENCHER!#REF!="","",IF(COUNTIF(PREENCHER!$V65:$X65,PREENCHER!#REF!)=0,CONCATENATE(PREENCHER!AK65,#REF!),PREENCHER!#REF!))</f>
        <v>#REF!</v>
      </c>
      <c r="J63" s="6" t="e">
        <f>IF(PREENCHER!#REF!="","",IF(COUNTIF(PREENCHER!$V65:$X65,PREENCHER!#REF!)=0,CONCATENATE(PREENCHER!AL65,#REF!),PREENCHER!#REF!))</f>
        <v>#REF!</v>
      </c>
      <c r="K63" s="6" t="e">
        <f>IF(PREENCHER!#REF!="","",IF(COUNTIF(PREENCHER!$V65:$X65,PREENCHER!#REF!)=0,CONCATENATE(PREENCHER!AM65,#REF!),PREENCHER!#REF!))</f>
        <v>#REF!</v>
      </c>
      <c r="L63" s="6" t="e">
        <f>IF(PREENCHER!#REF!="","",IF(COUNTIF(PREENCHER!$V65:$X65,PREENCHER!#REF!)=0,CONCATENATE(PREENCHER!AN65,#REF!),PREENCHER!#REF!))</f>
        <v>#REF!</v>
      </c>
      <c r="M63" s="6" t="e">
        <f>IF(PREENCHER!#REF!="","",IF(COUNTIF(PREENCHER!$V65:$X65,PREENCHER!#REF!)=0,CONCATENATE(PREENCHER!AO65,#REF!),PREENCHER!#REF!))</f>
        <v>#REF!</v>
      </c>
      <c r="N63" s="6" t="e">
        <f>IF(PREENCHER!#REF!="","",IF(COUNTIF(PREENCHER!$V65:$X65,PREENCHER!#REF!)=0,CONCATENATE(PREENCHER!AP65,#REF!),PREENCHER!#REF!))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IF(PREENCHER!#REF!="","",IF(COUNTIF(PREENCHER!$V66:$X66,PREENCHER!#REF!)=0,CONCATENATE(PREENCHER!AG66,#REF!),PREENCHER!#REF!))</f>
        <v>#REF!</v>
      </c>
      <c r="F64" s="6">
        <f>IF(PREENCHER!E66="","",IF(COUNTIF(PREENCHER!$V66:$X66,PREENCHER!E66)=0,CONCATENATE(PREENCHER!AH66,#REF!),PREENCHER!E66))</f>
      </c>
      <c r="G64" s="6" t="e">
        <f>IF(PREENCHER!#REF!="","",IF(COUNTIF(PREENCHER!$V66:$X66,PREENCHER!#REF!)=0,CONCATENATE(PREENCHER!AI66,#REF!),PREENCHER!#REF!))</f>
        <v>#REF!</v>
      </c>
      <c r="H64" s="6">
        <f>IF(PREENCHER!G66="","",IF(COUNTIF(PREENCHER!$V66:$X66,PREENCHER!G66)=0,CONCATENATE(PREENCHER!AJ66,#REF!),PREENCHER!G66))</f>
      </c>
      <c r="I64" s="6" t="e">
        <f>IF(PREENCHER!#REF!="","",IF(COUNTIF(PREENCHER!$V66:$X66,PREENCHER!#REF!)=0,CONCATENATE(PREENCHER!AK66,#REF!),PREENCHER!#REF!))</f>
        <v>#REF!</v>
      </c>
      <c r="J64" s="6" t="e">
        <f>IF(PREENCHER!#REF!="","",IF(COUNTIF(PREENCHER!$V66:$X66,PREENCHER!#REF!)=0,CONCATENATE(PREENCHER!AL66,#REF!),PREENCHER!#REF!))</f>
        <v>#REF!</v>
      </c>
      <c r="K64" s="6" t="e">
        <f>IF(PREENCHER!#REF!="","",IF(COUNTIF(PREENCHER!$V66:$X66,PREENCHER!#REF!)=0,CONCATENATE(PREENCHER!AM66,#REF!),PREENCHER!#REF!))</f>
        <v>#REF!</v>
      </c>
      <c r="L64" s="6" t="e">
        <f>IF(PREENCHER!#REF!="","",IF(COUNTIF(PREENCHER!$V66:$X66,PREENCHER!#REF!)=0,CONCATENATE(PREENCHER!AN66,#REF!),PREENCHER!#REF!))</f>
        <v>#REF!</v>
      </c>
      <c r="M64" s="6" t="e">
        <f>IF(PREENCHER!#REF!="","",IF(COUNTIF(PREENCHER!$V66:$X66,PREENCHER!#REF!)=0,CONCATENATE(PREENCHER!AO66,#REF!),PREENCHER!#REF!))</f>
        <v>#REF!</v>
      </c>
      <c r="N64" s="6" t="e">
        <f>IF(PREENCHER!#REF!="","",IF(COUNTIF(PREENCHER!$V66:$X66,PREENCHER!#REF!)=0,CONCATENATE(PREENCHER!AP66,#REF!),PREENCHER!#REF!))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IF(PREENCHER!#REF!="","",IF(COUNTIF(PREENCHER!$V67:$X67,PREENCHER!#REF!)=0,CONCATENATE(PREENCHER!AG67,#REF!),PREENCHER!#REF!))</f>
        <v>#REF!</v>
      </c>
      <c r="F65" s="6">
        <f>IF(PREENCHER!E67="","",IF(COUNTIF(PREENCHER!$V67:$X67,PREENCHER!E67)=0,CONCATENATE(PREENCHER!AH67,#REF!),PREENCHER!E67))</f>
      </c>
      <c r="G65" s="6" t="e">
        <f>IF(PREENCHER!#REF!="","",IF(COUNTIF(PREENCHER!$V67:$X67,PREENCHER!#REF!)=0,CONCATENATE(PREENCHER!AI67,#REF!),PREENCHER!#REF!))</f>
        <v>#REF!</v>
      </c>
      <c r="H65" s="6">
        <f>IF(PREENCHER!G67="","",IF(COUNTIF(PREENCHER!$V67:$X67,PREENCHER!G67)=0,CONCATENATE(PREENCHER!AJ67,#REF!),PREENCHER!G67))</f>
      </c>
      <c r="I65" s="6" t="e">
        <f>IF(PREENCHER!#REF!="","",IF(COUNTIF(PREENCHER!$V67:$X67,PREENCHER!#REF!)=0,CONCATENATE(PREENCHER!AK67,#REF!),PREENCHER!#REF!))</f>
        <v>#REF!</v>
      </c>
      <c r="J65" s="6" t="e">
        <f>IF(PREENCHER!#REF!="","",IF(COUNTIF(PREENCHER!$V67:$X67,PREENCHER!#REF!)=0,CONCATENATE(PREENCHER!AL67,#REF!),PREENCHER!#REF!))</f>
        <v>#REF!</v>
      </c>
      <c r="K65" s="6" t="e">
        <f>IF(PREENCHER!#REF!="","",IF(COUNTIF(PREENCHER!$V67:$X67,PREENCHER!#REF!)=0,CONCATENATE(PREENCHER!AM67,#REF!),PREENCHER!#REF!))</f>
        <v>#REF!</v>
      </c>
      <c r="L65" s="6" t="e">
        <f>IF(PREENCHER!#REF!="","",IF(COUNTIF(PREENCHER!$V67:$X67,PREENCHER!#REF!)=0,CONCATENATE(PREENCHER!AN67,#REF!),PREENCHER!#REF!))</f>
        <v>#REF!</v>
      </c>
      <c r="M65" s="6" t="e">
        <f>IF(PREENCHER!#REF!="","",IF(COUNTIF(PREENCHER!$V67:$X67,PREENCHER!#REF!)=0,CONCATENATE(PREENCHER!AO67,#REF!),PREENCHER!#REF!))</f>
        <v>#REF!</v>
      </c>
      <c r="N65" s="6" t="e">
        <f>IF(PREENCHER!#REF!="","",IF(COUNTIF(PREENCHER!$V67:$X67,PREENCHER!#REF!)=0,CONCATENATE(PREENCHER!AP67,#REF!),PREENCHER!#REF!))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IF(PREENCHER!#REF!="","",IF(COUNTIF(PREENCHER!$V68:$X68,PREENCHER!#REF!)=0,CONCATENATE(PREENCHER!AG68,#REF!),PREENCHER!#REF!))</f>
        <v>#REF!</v>
      </c>
      <c r="F66" s="6">
        <f>IF(PREENCHER!E68="","",IF(COUNTIF(PREENCHER!$V68:$X68,PREENCHER!E68)=0,CONCATENATE(PREENCHER!AH68,#REF!),PREENCHER!E68))</f>
      </c>
      <c r="G66" s="6" t="e">
        <f>IF(PREENCHER!#REF!="","",IF(COUNTIF(PREENCHER!$V68:$X68,PREENCHER!#REF!)=0,CONCATENATE(PREENCHER!AI68,#REF!),PREENCHER!#REF!))</f>
        <v>#REF!</v>
      </c>
      <c r="H66" s="6">
        <f>IF(PREENCHER!G68="","",IF(COUNTIF(PREENCHER!$V68:$X68,PREENCHER!G68)=0,CONCATENATE(PREENCHER!AJ68,#REF!),PREENCHER!G68))</f>
      </c>
      <c r="I66" s="6" t="e">
        <f>IF(PREENCHER!#REF!="","",IF(COUNTIF(PREENCHER!$V68:$X68,PREENCHER!#REF!)=0,CONCATENATE(PREENCHER!AK68,#REF!),PREENCHER!#REF!))</f>
        <v>#REF!</v>
      </c>
      <c r="J66" s="6" t="e">
        <f>IF(PREENCHER!#REF!="","",IF(COUNTIF(PREENCHER!$V68:$X68,PREENCHER!#REF!)=0,CONCATENATE(PREENCHER!AL68,#REF!),PREENCHER!#REF!))</f>
        <v>#REF!</v>
      </c>
      <c r="K66" s="6" t="e">
        <f>IF(PREENCHER!#REF!="","",IF(COUNTIF(PREENCHER!$V68:$X68,PREENCHER!#REF!)=0,CONCATENATE(PREENCHER!AM68,#REF!),PREENCHER!#REF!))</f>
        <v>#REF!</v>
      </c>
      <c r="L66" s="6" t="e">
        <f>IF(PREENCHER!#REF!="","",IF(COUNTIF(PREENCHER!$V68:$X68,PREENCHER!#REF!)=0,CONCATENATE(PREENCHER!AN68,#REF!),PREENCHER!#REF!))</f>
        <v>#REF!</v>
      </c>
      <c r="M66" s="6" t="e">
        <f>IF(PREENCHER!#REF!="","",IF(COUNTIF(PREENCHER!$V68:$X68,PREENCHER!#REF!)=0,CONCATENATE(PREENCHER!AO68,#REF!),PREENCHER!#REF!))</f>
        <v>#REF!</v>
      </c>
      <c r="N66" s="6" t="e">
        <f>IF(PREENCHER!#REF!="","",IF(COUNTIF(PREENCHER!$V68:$X68,PREENCHER!#REF!)=0,CONCATENATE(PREENCHER!AP68,#REF!),PREENCHER!#REF!))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IF(PREENCHER!#REF!="","",IF(COUNTIF(PREENCHER!$V69:$X69,PREENCHER!#REF!)=0,CONCATENATE(PREENCHER!AG69,#REF!),PREENCHER!#REF!))</f>
        <v>#REF!</v>
      </c>
      <c r="F67" s="6">
        <f>IF(PREENCHER!E69="","",IF(COUNTIF(PREENCHER!$V69:$X69,PREENCHER!E69)=0,CONCATENATE(PREENCHER!AH69,#REF!),PREENCHER!E69))</f>
      </c>
      <c r="G67" s="6" t="e">
        <f>IF(PREENCHER!#REF!="","",IF(COUNTIF(PREENCHER!$V69:$X69,PREENCHER!#REF!)=0,CONCATENATE(PREENCHER!AI69,#REF!),PREENCHER!#REF!))</f>
        <v>#REF!</v>
      </c>
      <c r="H67" s="6">
        <f>IF(PREENCHER!G69="","",IF(COUNTIF(PREENCHER!$V69:$X69,PREENCHER!G69)=0,CONCATENATE(PREENCHER!AJ69,#REF!),PREENCHER!G69))</f>
      </c>
      <c r="I67" s="6" t="e">
        <f>IF(PREENCHER!#REF!="","",IF(COUNTIF(PREENCHER!$V69:$X69,PREENCHER!#REF!)=0,CONCATENATE(PREENCHER!AK69,#REF!),PREENCHER!#REF!))</f>
        <v>#REF!</v>
      </c>
      <c r="J67" s="6" t="e">
        <f>IF(PREENCHER!#REF!="","",IF(COUNTIF(PREENCHER!$V69:$X69,PREENCHER!#REF!)=0,CONCATENATE(PREENCHER!AL69,#REF!),PREENCHER!#REF!))</f>
        <v>#REF!</v>
      </c>
      <c r="K67" s="6" t="e">
        <f>IF(PREENCHER!#REF!="","",IF(COUNTIF(PREENCHER!$V69:$X69,PREENCHER!#REF!)=0,CONCATENATE(PREENCHER!AM69,#REF!),PREENCHER!#REF!))</f>
        <v>#REF!</v>
      </c>
      <c r="L67" s="6" t="e">
        <f>IF(PREENCHER!#REF!="","",IF(COUNTIF(PREENCHER!$V69:$X69,PREENCHER!#REF!)=0,CONCATENATE(PREENCHER!AN69,#REF!),PREENCHER!#REF!))</f>
        <v>#REF!</v>
      </c>
      <c r="M67" s="6" t="e">
        <f>IF(PREENCHER!#REF!="","",IF(COUNTIF(PREENCHER!$V69:$X69,PREENCHER!#REF!)=0,CONCATENATE(PREENCHER!AO69,#REF!),PREENCHER!#REF!))</f>
        <v>#REF!</v>
      </c>
      <c r="N67" s="6" t="e">
        <f>IF(PREENCHER!#REF!="","",IF(COUNTIF(PREENCHER!$V69:$X69,PREENCHER!#REF!)=0,CONCATENATE(PREENCHER!AP69,#REF!),PREENCHER!#REF!))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1" t="s">
        <v>46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2" t="s">
        <v>2</v>
      </c>
      <c r="T6" s="72"/>
      <c r="U6" s="72"/>
    </row>
    <row r="7" spans="1:21" ht="3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DW PLACAS</v>
      </c>
      <c r="H7" s="3" t="e">
        <f>PREENCHER!#REF!</f>
        <v>#REF!</v>
      </c>
      <c r="I7" s="3" t="str">
        <f>PREENCHER!G9</f>
        <v>MILENIUM INOX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PREENCHER!H9</f>
        <v>UNITÁRIO</v>
      </c>
      <c r="P7" s="3" t="e">
        <f>PREENCHER!#REF!</f>
        <v>#REF!</v>
      </c>
      <c r="Q7" s="3" t="str">
        <f>PREENCHER!I8</f>
        <v>OBSERVAÇÃO</v>
      </c>
      <c r="S7" s="3" t="s">
        <v>18</v>
      </c>
      <c r="T7" s="3" t="s">
        <v>19</v>
      </c>
      <c r="U7" s="3" t="s">
        <v>20</v>
      </c>
    </row>
    <row r="8" spans="1:21" ht="120">
      <c r="A8" s="5">
        <f>IF(PREENCHER!A10="","",PREENCHER!A10)</f>
        <v>1</v>
      </c>
      <c r="B8" s="5" t="str">
        <f>IF(PREENCHER!B10="","",PREENCHER!B10)</f>
        <v>Placa em latão dourado, 1,2mm de espessura, com gravação alto relevo, com fundo pintado em preto e verniz PU. Tam: 120x90cm, com uma emenda, moldura dourada F13, com Eucatex, sem vidro.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IF(PREENCHER!#REF!="","",IF(COUNTIF(PREENCHER!$W10:$Y10,PREENCHER!#REF!)=0,CONCATENATE(PREENCHER!AG10,#REF!),PREENCHER!#REF!))</f>
        <v>#REF!</v>
      </c>
      <c r="F8" s="6">
        <f>IF(PREENCHER!E10="","",IF(COUNTIF(PREENCHER!$W10:$Y10,PREENCHER!E10)=0,CONCATENATE(PREENCHER!AH10,#REF!),PREENCHER!E10))</f>
        <v>6550</v>
      </c>
      <c r="G8" s="6" t="e">
        <f>IF(PREENCHER!#REF!="","",IF(COUNTIF(PREENCHER!$W10:$Y10,PREENCHER!#REF!)=0,CONCATENATE(PREENCHER!AI10,#REF!),PREENCHER!#REF!))</f>
        <v>#REF!</v>
      </c>
      <c r="H8" s="6">
        <f>IF(PREENCHER!G10="","",IF(COUNTIF(PREENCHER!$W10:$Y10,PREENCHER!G10)=0,CONCATENATE(PREENCHER!AJ10,#REF!),PREENCHER!G10))</f>
        <v>6190</v>
      </c>
      <c r="I8" s="6" t="e">
        <f>IF(PREENCHER!#REF!="","",IF(COUNTIF(PREENCHER!$W10:$Y10,PREENCHER!#REF!)=0,CONCATENATE(PREENCHER!AK10,#REF!),PREENCHER!#REF!))</f>
        <v>#REF!</v>
      </c>
      <c r="J8" s="6" t="e">
        <f>IF(PREENCHER!#REF!="","",IF(COUNTIF(PREENCHER!$W10:$Y10,PREENCHER!#REF!)=0,CONCATENATE(PREENCHER!AL10,#REF!),PREENCHER!#REF!))</f>
        <v>#REF!</v>
      </c>
      <c r="K8" s="6" t="e">
        <f>IF(PREENCHER!#REF!="","",IF(COUNTIF(PREENCHER!$W10:$Y10,PREENCHER!#REF!)=0,CONCATENATE(PREENCHER!AM10,#REF!),PREENCHER!#REF!))</f>
        <v>#REF!</v>
      </c>
      <c r="L8" s="6" t="e">
        <f>IF(PREENCHER!#REF!="","",IF(COUNTIF(PREENCHER!$W10:$Y10,PREENCHER!#REF!)=0,CONCATENATE(PREENCHER!AN10,#REF!),PREENCHER!#REF!))</f>
        <v>#REF!</v>
      </c>
      <c r="M8" s="6" t="e">
        <f>IF(PREENCHER!#REF!="","",IF(COUNTIF(PREENCHER!$W10:$Y10,PREENCHER!#REF!)=0,CONCATENATE(PREENCHER!AO10,#REF!),PREENCHER!#REF!))</f>
        <v>#REF!</v>
      </c>
      <c r="N8" s="6" t="e">
        <f>IF(PREENCHER!#REF!="","",IF(COUNTIF(PREENCHER!$W10:$Y10,PREENCHER!#REF!)=0,CONCATENATE(PREENCHER!AP10,#REF!),PREENCHER!#REF!))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IF(PREENCHER!#REF!="","",IF(COUNTIF(PREENCHER!$W11:$Y11,PREENCHER!#REF!)=0,CONCATENATE(PREENCHER!AG11,#REF!),PREENCHER!#REF!))</f>
        <v>#REF!</v>
      </c>
      <c r="F9" s="6">
        <f>IF(PREENCHER!E11="","",IF(COUNTIF(PREENCHER!$W11:$Y11,PREENCHER!E11)=0,CONCATENATE(PREENCHER!AH11,#REF!),PREENCHER!E11))</f>
      </c>
      <c r="G9" s="6" t="e">
        <f>IF(PREENCHER!#REF!="","",IF(COUNTIF(PREENCHER!$W11:$Y11,PREENCHER!#REF!)=0,CONCATENATE(PREENCHER!AI11,#REF!),PREENCHER!#REF!))</f>
        <v>#REF!</v>
      </c>
      <c r="H9" s="6">
        <f>IF(PREENCHER!G11="","",IF(COUNTIF(PREENCHER!$W11:$Y11,PREENCHER!G11)=0,CONCATENATE(PREENCHER!AJ11,#REF!),PREENCHER!G11))</f>
      </c>
      <c r="I9" s="6" t="e">
        <f>IF(PREENCHER!#REF!="","",IF(COUNTIF(PREENCHER!$W11:$Y11,PREENCHER!#REF!)=0,CONCATENATE(PREENCHER!AK11,#REF!),PREENCHER!#REF!))</f>
        <v>#REF!</v>
      </c>
      <c r="J9" s="6" t="e">
        <f>IF(PREENCHER!#REF!="","",IF(COUNTIF(PREENCHER!$W11:$Y11,PREENCHER!#REF!)=0,CONCATENATE(PREENCHER!AL11,#REF!),PREENCHER!#REF!))</f>
        <v>#REF!</v>
      </c>
      <c r="K9" s="6" t="e">
        <f>IF(PREENCHER!#REF!="","",IF(COUNTIF(PREENCHER!$W11:$Y11,PREENCHER!#REF!)=0,CONCATENATE(PREENCHER!AM11,#REF!),PREENCHER!#REF!))</f>
        <v>#REF!</v>
      </c>
      <c r="L9" s="6" t="e">
        <f>IF(PREENCHER!#REF!="","",IF(COUNTIF(PREENCHER!$W11:$Y11,PREENCHER!#REF!)=0,CONCATENATE(PREENCHER!AN11,#REF!),PREENCHER!#REF!))</f>
        <v>#REF!</v>
      </c>
      <c r="M9" s="6" t="e">
        <f>IF(PREENCHER!#REF!="","",IF(COUNTIF(PREENCHER!$W11:$Y11,PREENCHER!#REF!)=0,CONCATENATE(PREENCHER!AO11,#REF!),PREENCHER!#REF!))</f>
        <v>#REF!</v>
      </c>
      <c r="N9" s="6" t="e">
        <f>IF(PREENCHER!#REF!="","",IF(COUNTIF(PREENCHER!$W11:$Y11,PREENCHER!#REF!)=0,CONCATENATE(PREENCHER!AP11,#REF!),PREENCHER!#REF!))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IF(PREENCHER!#REF!="","",IF(COUNTIF(PREENCHER!$W12:$Y12,PREENCHER!#REF!)=0,CONCATENATE(PREENCHER!AG12,#REF!),PREENCHER!#REF!))</f>
        <v>#REF!</v>
      </c>
      <c r="F10" s="6">
        <f>IF(PREENCHER!E12="","",IF(COUNTIF(PREENCHER!$W12:$Y12,PREENCHER!E12)=0,CONCATENATE(PREENCHER!AH12,#REF!),PREENCHER!E12))</f>
      </c>
      <c r="G10" s="6" t="e">
        <f>IF(PREENCHER!#REF!="","",IF(COUNTIF(PREENCHER!$W12:$Y12,PREENCHER!#REF!)=0,CONCATENATE(PREENCHER!AI12,#REF!),PREENCHER!#REF!))</f>
        <v>#REF!</v>
      </c>
      <c r="H10" s="6">
        <f>IF(PREENCHER!G12="","",IF(COUNTIF(PREENCHER!$W12:$Y12,PREENCHER!G12)=0,CONCATENATE(PREENCHER!AJ12,#REF!),PREENCHER!G12))</f>
      </c>
      <c r="I10" s="6" t="e">
        <f>IF(PREENCHER!#REF!="","",IF(COUNTIF(PREENCHER!$W12:$Y12,PREENCHER!#REF!)=0,CONCATENATE(PREENCHER!AK12,#REF!),PREENCHER!#REF!))</f>
        <v>#REF!</v>
      </c>
      <c r="J10" s="6" t="e">
        <f>IF(PREENCHER!#REF!="","",IF(COUNTIF(PREENCHER!$W12:$Y12,PREENCHER!#REF!)=0,CONCATENATE(PREENCHER!AL12,#REF!),PREENCHER!#REF!))</f>
        <v>#REF!</v>
      </c>
      <c r="K10" s="6" t="e">
        <f>IF(PREENCHER!#REF!="","",IF(COUNTIF(PREENCHER!$W12:$Y12,PREENCHER!#REF!)=0,CONCATENATE(PREENCHER!AM12,#REF!),PREENCHER!#REF!))</f>
        <v>#REF!</v>
      </c>
      <c r="L10" s="6" t="e">
        <f>IF(PREENCHER!#REF!="","",IF(COUNTIF(PREENCHER!$W12:$Y12,PREENCHER!#REF!)=0,CONCATENATE(PREENCHER!AN12,#REF!),PREENCHER!#REF!))</f>
        <v>#REF!</v>
      </c>
      <c r="M10" s="6" t="e">
        <f>IF(PREENCHER!#REF!="","",IF(COUNTIF(PREENCHER!$W12:$Y12,PREENCHER!#REF!)=0,CONCATENATE(PREENCHER!AO12,#REF!),PREENCHER!#REF!))</f>
        <v>#REF!</v>
      </c>
      <c r="N10" s="6" t="e">
        <f>IF(PREENCHER!#REF!="","",IF(COUNTIF(PREENCHER!$W12:$Y12,PREENCHER!#REF!)=0,CONCATENATE(PREENCHER!AP12,#REF!),PREENCHER!#REF!))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IF(PREENCHER!#REF!="","",IF(COUNTIF(PREENCHER!$W13:$Y13,PREENCHER!#REF!)=0,CONCATENATE(PREENCHER!AG13,#REF!),PREENCHER!#REF!))</f>
        <v>#REF!</v>
      </c>
      <c r="F11" s="6">
        <f>IF(PREENCHER!E13="","",IF(COUNTIF(PREENCHER!$W13:$Y13,PREENCHER!E13)=0,CONCATENATE(PREENCHER!AH13,#REF!),PREENCHER!E13))</f>
      </c>
      <c r="G11" s="6" t="e">
        <f>IF(PREENCHER!#REF!="","",IF(COUNTIF(PREENCHER!$W13:$Y13,PREENCHER!#REF!)=0,CONCATENATE(PREENCHER!AI13,#REF!),PREENCHER!#REF!))</f>
        <v>#REF!</v>
      </c>
      <c r="H11" s="6">
        <f>IF(PREENCHER!G13="","",IF(COUNTIF(PREENCHER!$W13:$Y13,PREENCHER!G13)=0,CONCATENATE(PREENCHER!AJ13,#REF!),PREENCHER!G13))</f>
      </c>
      <c r="I11" s="6" t="e">
        <f>IF(PREENCHER!#REF!="","",IF(COUNTIF(PREENCHER!$W13:$Y13,PREENCHER!#REF!)=0,CONCATENATE(PREENCHER!AK13,#REF!),PREENCHER!#REF!))</f>
        <v>#REF!</v>
      </c>
      <c r="J11" s="6" t="e">
        <f>IF(PREENCHER!#REF!="","",IF(COUNTIF(PREENCHER!$W13:$Y13,PREENCHER!#REF!)=0,CONCATENATE(PREENCHER!AL13,#REF!),PREENCHER!#REF!))</f>
        <v>#REF!</v>
      </c>
      <c r="K11" s="6" t="e">
        <f>IF(PREENCHER!#REF!="","",IF(COUNTIF(PREENCHER!$W13:$Y13,PREENCHER!#REF!)=0,CONCATENATE(PREENCHER!AM13,#REF!),PREENCHER!#REF!))</f>
        <v>#REF!</v>
      </c>
      <c r="L11" s="6" t="e">
        <f>IF(PREENCHER!#REF!="","",IF(COUNTIF(PREENCHER!$W13:$Y13,PREENCHER!#REF!)=0,CONCATENATE(PREENCHER!AN13,#REF!),PREENCHER!#REF!))</f>
        <v>#REF!</v>
      </c>
      <c r="M11" s="6" t="e">
        <f>IF(PREENCHER!#REF!="","",IF(COUNTIF(PREENCHER!$W13:$Y13,PREENCHER!#REF!)=0,CONCATENATE(PREENCHER!AO13,#REF!),PREENCHER!#REF!))</f>
        <v>#REF!</v>
      </c>
      <c r="N11" s="6" t="e">
        <f>IF(PREENCHER!#REF!="","",IF(COUNTIF(PREENCHER!$W13:$Y13,PREENCHER!#REF!)=0,CONCATENATE(PREENCHER!AP13,#REF!),PREENCHER!#REF!))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IF(PREENCHER!#REF!="","",IF(COUNTIF(PREENCHER!$W14:$Y14,PREENCHER!#REF!)=0,CONCATENATE(PREENCHER!AG14,#REF!),PREENCHER!#REF!))</f>
        <v>#REF!</v>
      </c>
      <c r="F12" s="6">
        <f>IF(PREENCHER!E14="","",IF(COUNTIF(PREENCHER!$W14:$Y14,PREENCHER!E14)=0,CONCATENATE(PREENCHER!AH14,#REF!),PREENCHER!E14))</f>
      </c>
      <c r="G12" s="6" t="e">
        <f>IF(PREENCHER!#REF!="","",IF(COUNTIF(PREENCHER!$W14:$Y14,PREENCHER!#REF!)=0,CONCATENATE(PREENCHER!AI14,#REF!),PREENCHER!#REF!))</f>
        <v>#REF!</v>
      </c>
      <c r="H12" s="6">
        <f>IF(PREENCHER!G14="","",IF(COUNTIF(PREENCHER!$W14:$Y14,PREENCHER!G14)=0,CONCATENATE(PREENCHER!AJ14,#REF!),PREENCHER!G14))</f>
      </c>
      <c r="I12" s="6" t="e">
        <f>IF(PREENCHER!#REF!="","",IF(COUNTIF(PREENCHER!$W14:$Y14,PREENCHER!#REF!)=0,CONCATENATE(PREENCHER!AK14,#REF!),PREENCHER!#REF!))</f>
        <v>#REF!</v>
      </c>
      <c r="J12" s="6" t="e">
        <f>IF(PREENCHER!#REF!="","",IF(COUNTIF(PREENCHER!$W14:$Y14,PREENCHER!#REF!)=0,CONCATENATE(PREENCHER!AL14,#REF!),PREENCHER!#REF!))</f>
        <v>#REF!</v>
      </c>
      <c r="K12" s="6" t="e">
        <f>IF(PREENCHER!#REF!="","",IF(COUNTIF(PREENCHER!$W14:$Y14,PREENCHER!#REF!)=0,CONCATENATE(PREENCHER!AM14,#REF!),PREENCHER!#REF!))</f>
        <v>#REF!</v>
      </c>
      <c r="L12" s="6" t="e">
        <f>IF(PREENCHER!#REF!="","",IF(COUNTIF(PREENCHER!$W14:$Y14,PREENCHER!#REF!)=0,CONCATENATE(PREENCHER!AN14,#REF!),PREENCHER!#REF!))</f>
        <v>#REF!</v>
      </c>
      <c r="M12" s="6" t="e">
        <f>IF(PREENCHER!#REF!="","",IF(COUNTIF(PREENCHER!$W14:$Y14,PREENCHER!#REF!)=0,CONCATENATE(PREENCHER!AO14,#REF!),PREENCHER!#REF!))</f>
        <v>#REF!</v>
      </c>
      <c r="N12" s="6" t="e">
        <f>IF(PREENCHER!#REF!="","",IF(COUNTIF(PREENCHER!$W14:$Y14,PREENCHER!#REF!)=0,CONCATENATE(PREENCHER!AP14,#REF!),PREENCHER!#REF!))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IF(PREENCHER!#REF!="","",IF(COUNTIF(PREENCHER!$W15:$Y15,PREENCHER!#REF!)=0,CONCATENATE(PREENCHER!AG15,#REF!),PREENCHER!#REF!))</f>
        <v>#REF!</v>
      </c>
      <c r="F13" s="6">
        <f>IF(PREENCHER!E15="","",IF(COUNTIF(PREENCHER!$W15:$Y15,PREENCHER!E15)=0,CONCATENATE(PREENCHER!AH15,#REF!),PREENCHER!E15))</f>
      </c>
      <c r="G13" s="6" t="e">
        <f>IF(PREENCHER!#REF!="","",IF(COUNTIF(PREENCHER!$W15:$Y15,PREENCHER!#REF!)=0,CONCATENATE(PREENCHER!AI15,#REF!),PREENCHER!#REF!))</f>
        <v>#REF!</v>
      </c>
      <c r="H13" s="6">
        <f>IF(PREENCHER!G15="","",IF(COUNTIF(PREENCHER!$W15:$Y15,PREENCHER!G15)=0,CONCATENATE(PREENCHER!AJ15,#REF!),PREENCHER!G15))</f>
      </c>
      <c r="I13" s="6" t="e">
        <f>IF(PREENCHER!#REF!="","",IF(COUNTIF(PREENCHER!$W15:$Y15,PREENCHER!#REF!)=0,CONCATENATE(PREENCHER!AK15,#REF!),PREENCHER!#REF!))</f>
        <v>#REF!</v>
      </c>
      <c r="J13" s="6" t="e">
        <f>IF(PREENCHER!#REF!="","",IF(COUNTIF(PREENCHER!$W15:$Y15,PREENCHER!#REF!)=0,CONCATENATE(PREENCHER!AL15,#REF!),PREENCHER!#REF!))</f>
        <v>#REF!</v>
      </c>
      <c r="K13" s="6" t="e">
        <f>IF(PREENCHER!#REF!="","",IF(COUNTIF(PREENCHER!$W15:$Y15,PREENCHER!#REF!)=0,CONCATENATE(PREENCHER!AM15,#REF!),PREENCHER!#REF!))</f>
        <v>#REF!</v>
      </c>
      <c r="L13" s="6" t="e">
        <f>IF(PREENCHER!#REF!="","",IF(COUNTIF(PREENCHER!$W15:$Y15,PREENCHER!#REF!)=0,CONCATENATE(PREENCHER!AN15,#REF!),PREENCHER!#REF!))</f>
        <v>#REF!</v>
      </c>
      <c r="M13" s="6" t="e">
        <f>IF(PREENCHER!#REF!="","",IF(COUNTIF(PREENCHER!$W15:$Y15,PREENCHER!#REF!)=0,CONCATENATE(PREENCHER!AO15,#REF!),PREENCHER!#REF!))</f>
        <v>#REF!</v>
      </c>
      <c r="N13" s="6" t="e">
        <f>IF(PREENCHER!#REF!="","",IF(COUNTIF(PREENCHER!$W15:$Y15,PREENCHER!#REF!)=0,CONCATENATE(PREENCHER!AP15,#REF!),PREENCHER!#REF!))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IF(PREENCHER!#REF!="","",IF(COUNTIF(PREENCHER!$W16:$Y16,PREENCHER!#REF!)=0,CONCATENATE(PREENCHER!AG16,#REF!),PREENCHER!#REF!))</f>
        <v>#REF!</v>
      </c>
      <c r="F14" s="6">
        <f>IF(PREENCHER!E16="","",IF(COUNTIF(PREENCHER!$W16:$Y16,PREENCHER!E16)=0,CONCATENATE(PREENCHER!AH16,#REF!),PREENCHER!E16))</f>
      </c>
      <c r="G14" s="6" t="e">
        <f>IF(PREENCHER!#REF!="","",IF(COUNTIF(PREENCHER!$W16:$Y16,PREENCHER!#REF!)=0,CONCATENATE(PREENCHER!AI16,#REF!),PREENCHER!#REF!))</f>
        <v>#REF!</v>
      </c>
      <c r="H14" s="6">
        <f>IF(PREENCHER!G16="","",IF(COUNTIF(PREENCHER!$W16:$Y16,PREENCHER!G16)=0,CONCATENATE(PREENCHER!AJ16,#REF!),PREENCHER!G16))</f>
      </c>
      <c r="I14" s="6" t="e">
        <f>IF(PREENCHER!#REF!="","",IF(COUNTIF(PREENCHER!$W16:$Y16,PREENCHER!#REF!)=0,CONCATENATE(PREENCHER!AK16,#REF!),PREENCHER!#REF!))</f>
        <v>#REF!</v>
      </c>
      <c r="J14" s="6" t="e">
        <f>IF(PREENCHER!#REF!="","",IF(COUNTIF(PREENCHER!$W16:$Y16,PREENCHER!#REF!)=0,CONCATENATE(PREENCHER!AL16,#REF!),PREENCHER!#REF!))</f>
        <v>#REF!</v>
      </c>
      <c r="K14" s="6" t="e">
        <f>IF(PREENCHER!#REF!="","",IF(COUNTIF(PREENCHER!$W16:$Y16,PREENCHER!#REF!)=0,CONCATENATE(PREENCHER!AM16,#REF!),PREENCHER!#REF!))</f>
        <v>#REF!</v>
      </c>
      <c r="L14" s="6" t="e">
        <f>IF(PREENCHER!#REF!="","",IF(COUNTIF(PREENCHER!$W16:$Y16,PREENCHER!#REF!)=0,CONCATENATE(PREENCHER!AN16,#REF!),PREENCHER!#REF!))</f>
        <v>#REF!</v>
      </c>
      <c r="M14" s="6" t="e">
        <f>IF(PREENCHER!#REF!="","",IF(COUNTIF(PREENCHER!$W16:$Y16,PREENCHER!#REF!)=0,CONCATENATE(PREENCHER!AO16,#REF!),PREENCHER!#REF!))</f>
        <v>#REF!</v>
      </c>
      <c r="N14" s="6" t="e">
        <f>IF(PREENCHER!#REF!="","",IF(COUNTIF(PREENCHER!$W16:$Y16,PREENCHER!#REF!)=0,CONCATENATE(PREENCHER!AP16,#REF!),PREENCHER!#REF!))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IF(PREENCHER!#REF!="","",IF(COUNTIF(PREENCHER!$W17:$Y17,PREENCHER!#REF!)=0,CONCATENATE(PREENCHER!AG17,#REF!),PREENCHER!#REF!))</f>
        <v>#REF!</v>
      </c>
      <c r="F15" s="6">
        <f>IF(PREENCHER!E17="","",IF(COUNTIF(PREENCHER!$W17:$Y17,PREENCHER!E17)=0,CONCATENATE(PREENCHER!AH17,#REF!),PREENCHER!E17))</f>
      </c>
      <c r="G15" s="6" t="e">
        <f>IF(PREENCHER!#REF!="","",IF(COUNTIF(PREENCHER!$W17:$Y17,PREENCHER!#REF!)=0,CONCATENATE(PREENCHER!AI17,#REF!),PREENCHER!#REF!))</f>
        <v>#REF!</v>
      </c>
      <c r="H15" s="6">
        <f>IF(PREENCHER!G17="","",IF(COUNTIF(PREENCHER!$W17:$Y17,PREENCHER!G17)=0,CONCATENATE(PREENCHER!AJ17,#REF!),PREENCHER!G17))</f>
      </c>
      <c r="I15" s="6" t="e">
        <f>IF(PREENCHER!#REF!="","",IF(COUNTIF(PREENCHER!$W17:$Y17,PREENCHER!#REF!)=0,CONCATENATE(PREENCHER!AK17,#REF!),PREENCHER!#REF!))</f>
        <v>#REF!</v>
      </c>
      <c r="J15" s="6" t="e">
        <f>IF(PREENCHER!#REF!="","",IF(COUNTIF(PREENCHER!$W17:$Y17,PREENCHER!#REF!)=0,CONCATENATE(PREENCHER!AL17,#REF!),PREENCHER!#REF!))</f>
        <v>#REF!</v>
      </c>
      <c r="K15" s="6" t="e">
        <f>IF(PREENCHER!#REF!="","",IF(COUNTIF(PREENCHER!$W17:$Y17,PREENCHER!#REF!)=0,CONCATENATE(PREENCHER!AM17,#REF!),PREENCHER!#REF!))</f>
        <v>#REF!</v>
      </c>
      <c r="L15" s="6" t="e">
        <f>IF(PREENCHER!#REF!="","",IF(COUNTIF(PREENCHER!$W17:$Y17,PREENCHER!#REF!)=0,CONCATENATE(PREENCHER!AN17,#REF!),PREENCHER!#REF!))</f>
        <v>#REF!</v>
      </c>
      <c r="M15" s="6" t="e">
        <f>IF(PREENCHER!#REF!="","",IF(COUNTIF(PREENCHER!$W17:$Y17,PREENCHER!#REF!)=0,CONCATENATE(PREENCHER!AO17,#REF!),PREENCHER!#REF!))</f>
        <v>#REF!</v>
      </c>
      <c r="N15" s="6" t="e">
        <f>IF(PREENCHER!#REF!="","",IF(COUNTIF(PREENCHER!$W17:$Y17,PREENCHER!#REF!)=0,CONCATENATE(PREENCHER!AP17,#REF!),PREENCHER!#REF!))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IF(PREENCHER!#REF!="","",IF(COUNTIF(PREENCHER!$W18:$Y18,PREENCHER!#REF!)=0,CONCATENATE(PREENCHER!AG18,#REF!),PREENCHER!#REF!))</f>
        <v>#REF!</v>
      </c>
      <c r="F16" s="6">
        <f>IF(PREENCHER!E18="","",IF(COUNTIF(PREENCHER!$W18:$Y18,PREENCHER!E18)=0,CONCATENATE(PREENCHER!AH18,#REF!),PREENCHER!E18))</f>
      </c>
      <c r="G16" s="6" t="e">
        <f>IF(PREENCHER!#REF!="","",IF(COUNTIF(PREENCHER!$W18:$Y18,PREENCHER!#REF!)=0,CONCATENATE(PREENCHER!AI18,#REF!),PREENCHER!#REF!))</f>
        <v>#REF!</v>
      </c>
      <c r="H16" s="6">
        <f>IF(PREENCHER!G18="","",IF(COUNTIF(PREENCHER!$W18:$Y18,PREENCHER!G18)=0,CONCATENATE(PREENCHER!AJ18,#REF!),PREENCHER!G18))</f>
      </c>
      <c r="I16" s="6" t="e">
        <f>IF(PREENCHER!#REF!="","",IF(COUNTIF(PREENCHER!$W18:$Y18,PREENCHER!#REF!)=0,CONCATENATE(PREENCHER!AK18,#REF!),PREENCHER!#REF!))</f>
        <v>#REF!</v>
      </c>
      <c r="J16" s="6" t="e">
        <f>IF(PREENCHER!#REF!="","",IF(COUNTIF(PREENCHER!$W18:$Y18,PREENCHER!#REF!)=0,CONCATENATE(PREENCHER!AL18,#REF!),PREENCHER!#REF!))</f>
        <v>#REF!</v>
      </c>
      <c r="K16" s="6" t="e">
        <f>IF(PREENCHER!#REF!="","",IF(COUNTIF(PREENCHER!$W18:$Y18,PREENCHER!#REF!)=0,CONCATENATE(PREENCHER!AM18,#REF!),PREENCHER!#REF!))</f>
        <v>#REF!</v>
      </c>
      <c r="L16" s="6" t="e">
        <f>IF(PREENCHER!#REF!="","",IF(COUNTIF(PREENCHER!$W18:$Y18,PREENCHER!#REF!)=0,CONCATENATE(PREENCHER!AN18,#REF!),PREENCHER!#REF!))</f>
        <v>#REF!</v>
      </c>
      <c r="M16" s="6" t="e">
        <f>IF(PREENCHER!#REF!="","",IF(COUNTIF(PREENCHER!$W18:$Y18,PREENCHER!#REF!)=0,CONCATENATE(PREENCHER!AO18,#REF!),PREENCHER!#REF!))</f>
        <v>#REF!</v>
      </c>
      <c r="N16" s="6" t="e">
        <f>IF(PREENCHER!#REF!="","",IF(COUNTIF(PREENCHER!$W18:$Y18,PREENCHER!#REF!)=0,CONCATENATE(PREENCHER!AP18,#REF!),PREENCHER!#REF!))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IF(PREENCHER!#REF!="","",IF(COUNTIF(PREENCHER!$W19:$Y19,PREENCHER!#REF!)=0,CONCATENATE(PREENCHER!AG19,#REF!),PREENCHER!#REF!))</f>
        <v>#REF!</v>
      </c>
      <c r="F17" s="6">
        <f>IF(PREENCHER!E19="","",IF(COUNTIF(PREENCHER!$W19:$Y19,PREENCHER!E19)=0,CONCATENATE(PREENCHER!AH19,#REF!),PREENCHER!E19))</f>
      </c>
      <c r="G17" s="6" t="e">
        <f>IF(PREENCHER!#REF!="","",IF(COUNTIF(PREENCHER!$W19:$Y19,PREENCHER!#REF!)=0,CONCATENATE(PREENCHER!AI19,#REF!),PREENCHER!#REF!))</f>
        <v>#REF!</v>
      </c>
      <c r="H17" s="6">
        <f>IF(PREENCHER!G19="","",IF(COUNTIF(PREENCHER!$W19:$Y19,PREENCHER!G19)=0,CONCATENATE(PREENCHER!AJ19,#REF!),PREENCHER!G19))</f>
      </c>
      <c r="I17" s="6" t="e">
        <f>IF(PREENCHER!#REF!="","",IF(COUNTIF(PREENCHER!$W19:$Y19,PREENCHER!#REF!)=0,CONCATENATE(PREENCHER!AK19,#REF!),PREENCHER!#REF!))</f>
        <v>#REF!</v>
      </c>
      <c r="J17" s="6" t="e">
        <f>IF(PREENCHER!#REF!="","",IF(COUNTIF(PREENCHER!$W19:$Y19,PREENCHER!#REF!)=0,CONCATENATE(PREENCHER!AL19,#REF!),PREENCHER!#REF!))</f>
        <v>#REF!</v>
      </c>
      <c r="K17" s="6" t="e">
        <f>IF(PREENCHER!#REF!="","",IF(COUNTIF(PREENCHER!$W19:$Y19,PREENCHER!#REF!)=0,CONCATENATE(PREENCHER!AM19,#REF!),PREENCHER!#REF!))</f>
        <v>#REF!</v>
      </c>
      <c r="L17" s="6" t="e">
        <f>IF(PREENCHER!#REF!="","",IF(COUNTIF(PREENCHER!$W19:$Y19,PREENCHER!#REF!)=0,CONCATENATE(PREENCHER!AN19,#REF!),PREENCHER!#REF!))</f>
        <v>#REF!</v>
      </c>
      <c r="M17" s="6" t="e">
        <f>IF(PREENCHER!#REF!="","",IF(COUNTIF(PREENCHER!$W19:$Y19,PREENCHER!#REF!)=0,CONCATENATE(PREENCHER!AO19,#REF!),PREENCHER!#REF!))</f>
        <v>#REF!</v>
      </c>
      <c r="N17" s="6" t="e">
        <f>IF(PREENCHER!#REF!="","",IF(COUNTIF(PREENCHER!$W19:$Y19,PREENCHER!#REF!)=0,CONCATENATE(PREENCHER!AP19,#REF!),PREENCHER!#REF!))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IF(PREENCHER!#REF!="","",IF(COUNTIF(PREENCHER!$W20:$Y20,PREENCHER!#REF!)=0,CONCATENATE(PREENCHER!AG20,#REF!),PREENCHER!#REF!))</f>
        <v>#REF!</v>
      </c>
      <c r="F18" s="6">
        <f>IF(PREENCHER!E20="","",IF(COUNTIF(PREENCHER!$W20:$Y20,PREENCHER!E20)=0,CONCATENATE(PREENCHER!AH20,#REF!),PREENCHER!E20))</f>
      </c>
      <c r="G18" s="6" t="e">
        <f>IF(PREENCHER!#REF!="","",IF(COUNTIF(PREENCHER!$W20:$Y20,PREENCHER!#REF!)=0,CONCATENATE(PREENCHER!AI20,#REF!),PREENCHER!#REF!))</f>
        <v>#REF!</v>
      </c>
      <c r="H18" s="6">
        <f>IF(PREENCHER!G20="","",IF(COUNTIF(PREENCHER!$W20:$Y20,PREENCHER!G20)=0,CONCATENATE(PREENCHER!AJ20,#REF!),PREENCHER!G20))</f>
      </c>
      <c r="I18" s="6" t="e">
        <f>IF(PREENCHER!#REF!="","",IF(COUNTIF(PREENCHER!$W20:$Y20,PREENCHER!#REF!)=0,CONCATENATE(PREENCHER!AK20,#REF!),PREENCHER!#REF!))</f>
        <v>#REF!</v>
      </c>
      <c r="J18" s="6" t="e">
        <f>IF(PREENCHER!#REF!="","",IF(COUNTIF(PREENCHER!$W20:$Y20,PREENCHER!#REF!)=0,CONCATENATE(PREENCHER!AL20,#REF!),PREENCHER!#REF!))</f>
        <v>#REF!</v>
      </c>
      <c r="K18" s="6" t="e">
        <f>IF(PREENCHER!#REF!="","",IF(COUNTIF(PREENCHER!$W20:$Y20,PREENCHER!#REF!)=0,CONCATENATE(PREENCHER!AM20,#REF!),PREENCHER!#REF!))</f>
        <v>#REF!</v>
      </c>
      <c r="L18" s="6" t="e">
        <f>IF(PREENCHER!#REF!="","",IF(COUNTIF(PREENCHER!$W20:$Y20,PREENCHER!#REF!)=0,CONCATENATE(PREENCHER!AN20,#REF!),PREENCHER!#REF!))</f>
        <v>#REF!</v>
      </c>
      <c r="M18" s="6" t="e">
        <f>IF(PREENCHER!#REF!="","",IF(COUNTIF(PREENCHER!$W20:$Y20,PREENCHER!#REF!)=0,CONCATENATE(PREENCHER!AO20,#REF!),PREENCHER!#REF!))</f>
        <v>#REF!</v>
      </c>
      <c r="N18" s="6" t="e">
        <f>IF(PREENCHER!#REF!="","",IF(COUNTIF(PREENCHER!$W20:$Y20,PREENCHER!#REF!)=0,CONCATENATE(PREENCHER!AP20,#REF!),PREENCHER!#REF!))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IF(PREENCHER!#REF!="","",IF(COUNTIF(PREENCHER!$W21:$Y21,PREENCHER!#REF!)=0,CONCATENATE(PREENCHER!AG21,#REF!),PREENCHER!#REF!))</f>
        <v>#REF!</v>
      </c>
      <c r="F19" s="6">
        <f>IF(PREENCHER!E21="","",IF(COUNTIF(PREENCHER!$W21:$Y21,PREENCHER!E21)=0,CONCATENATE(PREENCHER!AH21,#REF!),PREENCHER!E21))</f>
      </c>
      <c r="G19" s="6" t="e">
        <f>IF(PREENCHER!#REF!="","",IF(COUNTIF(PREENCHER!$W21:$Y21,PREENCHER!#REF!)=0,CONCATENATE(PREENCHER!AI21,#REF!),PREENCHER!#REF!))</f>
        <v>#REF!</v>
      </c>
      <c r="H19" s="6">
        <f>IF(PREENCHER!G21="","",IF(COUNTIF(PREENCHER!$W21:$Y21,PREENCHER!G21)=0,CONCATENATE(PREENCHER!AJ21,#REF!),PREENCHER!G21))</f>
      </c>
      <c r="I19" s="6" t="e">
        <f>IF(PREENCHER!#REF!="","",IF(COUNTIF(PREENCHER!$W21:$Y21,PREENCHER!#REF!)=0,CONCATENATE(PREENCHER!AK21,#REF!),PREENCHER!#REF!))</f>
        <v>#REF!</v>
      </c>
      <c r="J19" s="6" t="e">
        <f>IF(PREENCHER!#REF!="","",IF(COUNTIF(PREENCHER!$W21:$Y21,PREENCHER!#REF!)=0,CONCATENATE(PREENCHER!AL21,#REF!),PREENCHER!#REF!))</f>
        <v>#REF!</v>
      </c>
      <c r="K19" s="6" t="e">
        <f>IF(PREENCHER!#REF!="","",IF(COUNTIF(PREENCHER!$W21:$Y21,PREENCHER!#REF!)=0,CONCATENATE(PREENCHER!AM21,#REF!),PREENCHER!#REF!))</f>
        <v>#REF!</v>
      </c>
      <c r="L19" s="6" t="e">
        <f>IF(PREENCHER!#REF!="","",IF(COUNTIF(PREENCHER!$W21:$Y21,PREENCHER!#REF!)=0,CONCATENATE(PREENCHER!AN21,#REF!),PREENCHER!#REF!))</f>
        <v>#REF!</v>
      </c>
      <c r="M19" s="6" t="e">
        <f>IF(PREENCHER!#REF!="","",IF(COUNTIF(PREENCHER!$W21:$Y21,PREENCHER!#REF!)=0,CONCATENATE(PREENCHER!AO21,#REF!),PREENCHER!#REF!))</f>
        <v>#REF!</v>
      </c>
      <c r="N19" s="6" t="e">
        <f>IF(PREENCHER!#REF!="","",IF(COUNTIF(PREENCHER!$W21:$Y21,PREENCHER!#REF!)=0,CONCATENATE(PREENCHER!AP21,#REF!),PREENCHER!#REF!))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IF(PREENCHER!#REF!="","",IF(COUNTIF(PREENCHER!$W22:$Y22,PREENCHER!#REF!)=0,CONCATENATE(PREENCHER!AG22,#REF!),PREENCHER!#REF!))</f>
        <v>#REF!</v>
      </c>
      <c r="F20" s="6">
        <f>IF(PREENCHER!E22="","",IF(COUNTIF(PREENCHER!$W22:$Y22,PREENCHER!E22)=0,CONCATENATE(PREENCHER!AH22,#REF!),PREENCHER!E22))</f>
      </c>
      <c r="G20" s="6" t="e">
        <f>IF(PREENCHER!#REF!="","",IF(COUNTIF(PREENCHER!$W22:$Y22,PREENCHER!#REF!)=0,CONCATENATE(PREENCHER!AI22,#REF!),PREENCHER!#REF!))</f>
        <v>#REF!</v>
      </c>
      <c r="H20" s="6">
        <f>IF(PREENCHER!G22="","",IF(COUNTIF(PREENCHER!$W22:$Y22,PREENCHER!G22)=0,CONCATENATE(PREENCHER!AJ22,#REF!),PREENCHER!G22))</f>
      </c>
      <c r="I20" s="6" t="e">
        <f>IF(PREENCHER!#REF!="","",IF(COUNTIF(PREENCHER!$W22:$Y22,PREENCHER!#REF!)=0,CONCATENATE(PREENCHER!AK22,#REF!),PREENCHER!#REF!))</f>
        <v>#REF!</v>
      </c>
      <c r="J20" s="6" t="e">
        <f>IF(PREENCHER!#REF!="","",IF(COUNTIF(PREENCHER!$W22:$Y22,PREENCHER!#REF!)=0,CONCATENATE(PREENCHER!AL22,#REF!),PREENCHER!#REF!))</f>
        <v>#REF!</v>
      </c>
      <c r="K20" s="6" t="e">
        <f>IF(PREENCHER!#REF!="","",IF(COUNTIF(PREENCHER!$W22:$Y22,PREENCHER!#REF!)=0,CONCATENATE(PREENCHER!AM22,#REF!),PREENCHER!#REF!))</f>
        <v>#REF!</v>
      </c>
      <c r="L20" s="6" t="e">
        <f>IF(PREENCHER!#REF!="","",IF(COUNTIF(PREENCHER!$W22:$Y22,PREENCHER!#REF!)=0,CONCATENATE(PREENCHER!AN22,#REF!),PREENCHER!#REF!))</f>
        <v>#REF!</v>
      </c>
      <c r="M20" s="6" t="e">
        <f>IF(PREENCHER!#REF!="","",IF(COUNTIF(PREENCHER!$W22:$Y22,PREENCHER!#REF!)=0,CONCATENATE(PREENCHER!AO22,#REF!),PREENCHER!#REF!))</f>
        <v>#REF!</v>
      </c>
      <c r="N20" s="6" t="e">
        <f>IF(PREENCHER!#REF!="","",IF(COUNTIF(PREENCHER!$W22:$Y22,PREENCHER!#REF!)=0,CONCATENATE(PREENCHER!AP22,#REF!),PREENCHER!#REF!))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IF(PREENCHER!#REF!="","",IF(COUNTIF(PREENCHER!$W23:$Y23,PREENCHER!#REF!)=0,CONCATENATE(PREENCHER!AG23,#REF!),PREENCHER!#REF!))</f>
        <v>#REF!</v>
      </c>
      <c r="F21" s="6">
        <f>IF(PREENCHER!E23="","",IF(COUNTIF(PREENCHER!$W23:$Y23,PREENCHER!E23)=0,CONCATENATE(PREENCHER!AH23,#REF!),PREENCHER!E23))</f>
      </c>
      <c r="G21" s="6" t="e">
        <f>IF(PREENCHER!#REF!="","",IF(COUNTIF(PREENCHER!$W23:$Y23,PREENCHER!#REF!)=0,CONCATENATE(PREENCHER!AI23,#REF!),PREENCHER!#REF!))</f>
        <v>#REF!</v>
      </c>
      <c r="H21" s="6">
        <f>IF(PREENCHER!G23="","",IF(COUNTIF(PREENCHER!$W23:$Y23,PREENCHER!G23)=0,CONCATENATE(PREENCHER!AJ23,#REF!),PREENCHER!G23))</f>
      </c>
      <c r="I21" s="6" t="e">
        <f>IF(PREENCHER!#REF!="","",IF(COUNTIF(PREENCHER!$W23:$Y23,PREENCHER!#REF!)=0,CONCATENATE(PREENCHER!AK23,#REF!),PREENCHER!#REF!))</f>
        <v>#REF!</v>
      </c>
      <c r="J21" s="6" t="e">
        <f>IF(PREENCHER!#REF!="","",IF(COUNTIF(PREENCHER!$W23:$Y23,PREENCHER!#REF!)=0,CONCATENATE(PREENCHER!AL23,#REF!),PREENCHER!#REF!))</f>
        <v>#REF!</v>
      </c>
      <c r="K21" s="6" t="e">
        <f>IF(PREENCHER!#REF!="","",IF(COUNTIF(PREENCHER!$W23:$Y23,PREENCHER!#REF!)=0,CONCATENATE(PREENCHER!AM23,#REF!),PREENCHER!#REF!))</f>
        <v>#REF!</v>
      </c>
      <c r="L21" s="6" t="e">
        <f>IF(PREENCHER!#REF!="","",IF(COUNTIF(PREENCHER!$W23:$Y23,PREENCHER!#REF!)=0,CONCATENATE(PREENCHER!AN23,#REF!),PREENCHER!#REF!))</f>
        <v>#REF!</v>
      </c>
      <c r="M21" s="6" t="e">
        <f>IF(PREENCHER!#REF!="","",IF(COUNTIF(PREENCHER!$W23:$Y23,PREENCHER!#REF!)=0,CONCATENATE(PREENCHER!AO23,#REF!),PREENCHER!#REF!))</f>
        <v>#REF!</v>
      </c>
      <c r="N21" s="6" t="e">
        <f>IF(PREENCHER!#REF!="","",IF(COUNTIF(PREENCHER!$W23:$Y23,PREENCHER!#REF!)=0,CONCATENATE(PREENCHER!AP23,#REF!),PREENCHER!#REF!))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IF(PREENCHER!#REF!="","",IF(COUNTIF(PREENCHER!$W24:$Y24,PREENCHER!#REF!)=0,CONCATENATE(PREENCHER!AG24,#REF!),PREENCHER!#REF!))</f>
        <v>#REF!</v>
      </c>
      <c r="F22" s="6">
        <f>IF(PREENCHER!E24="","",IF(COUNTIF(PREENCHER!$W24:$Y24,PREENCHER!E24)=0,CONCATENATE(PREENCHER!AH24,#REF!),PREENCHER!E24))</f>
      </c>
      <c r="G22" s="6" t="e">
        <f>IF(PREENCHER!#REF!="","",IF(COUNTIF(PREENCHER!$W24:$Y24,PREENCHER!#REF!)=0,CONCATENATE(PREENCHER!AI24,#REF!),PREENCHER!#REF!))</f>
        <v>#REF!</v>
      </c>
      <c r="H22" s="6">
        <f>IF(PREENCHER!G24="","",IF(COUNTIF(PREENCHER!$W24:$Y24,PREENCHER!G24)=0,CONCATENATE(PREENCHER!AJ24,#REF!),PREENCHER!G24))</f>
      </c>
      <c r="I22" s="6" t="e">
        <f>IF(PREENCHER!#REF!="","",IF(COUNTIF(PREENCHER!$W24:$Y24,PREENCHER!#REF!)=0,CONCATENATE(PREENCHER!AK24,#REF!),PREENCHER!#REF!))</f>
        <v>#REF!</v>
      </c>
      <c r="J22" s="6" t="e">
        <f>IF(PREENCHER!#REF!="","",IF(COUNTIF(PREENCHER!$W24:$Y24,PREENCHER!#REF!)=0,CONCATENATE(PREENCHER!AL24,#REF!),PREENCHER!#REF!))</f>
        <v>#REF!</v>
      </c>
      <c r="K22" s="6" t="e">
        <f>IF(PREENCHER!#REF!="","",IF(COUNTIF(PREENCHER!$W24:$Y24,PREENCHER!#REF!)=0,CONCATENATE(PREENCHER!AM24,#REF!),PREENCHER!#REF!))</f>
        <v>#REF!</v>
      </c>
      <c r="L22" s="6" t="e">
        <f>IF(PREENCHER!#REF!="","",IF(COUNTIF(PREENCHER!$W24:$Y24,PREENCHER!#REF!)=0,CONCATENATE(PREENCHER!AN24,#REF!),PREENCHER!#REF!))</f>
        <v>#REF!</v>
      </c>
      <c r="M22" s="6" t="e">
        <f>IF(PREENCHER!#REF!="","",IF(COUNTIF(PREENCHER!$W24:$Y24,PREENCHER!#REF!)=0,CONCATENATE(PREENCHER!AO24,#REF!),PREENCHER!#REF!))</f>
        <v>#REF!</v>
      </c>
      <c r="N22" s="6" t="e">
        <f>IF(PREENCHER!#REF!="","",IF(COUNTIF(PREENCHER!$W24:$Y24,PREENCHER!#REF!)=0,CONCATENATE(PREENCHER!AP24,#REF!),PREENCHER!#REF!))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IF(PREENCHER!#REF!="","",IF(COUNTIF(PREENCHER!$W25:$Y25,PREENCHER!#REF!)=0,CONCATENATE(PREENCHER!AG25,#REF!),PREENCHER!#REF!))</f>
        <v>#REF!</v>
      </c>
      <c r="F23" s="6">
        <f>IF(PREENCHER!E25="","",IF(COUNTIF(PREENCHER!$W25:$Y25,PREENCHER!E25)=0,CONCATENATE(PREENCHER!AH25,#REF!),PREENCHER!E25))</f>
      </c>
      <c r="G23" s="6" t="e">
        <f>IF(PREENCHER!#REF!="","",IF(COUNTIF(PREENCHER!$W25:$Y25,PREENCHER!#REF!)=0,CONCATENATE(PREENCHER!AI25,#REF!),PREENCHER!#REF!))</f>
        <v>#REF!</v>
      </c>
      <c r="H23" s="6">
        <f>IF(PREENCHER!G25="","",IF(COUNTIF(PREENCHER!$W25:$Y25,PREENCHER!G25)=0,CONCATENATE(PREENCHER!AJ25,#REF!),PREENCHER!G25))</f>
      </c>
      <c r="I23" s="6" t="e">
        <f>IF(PREENCHER!#REF!="","",IF(COUNTIF(PREENCHER!$W25:$Y25,PREENCHER!#REF!)=0,CONCATENATE(PREENCHER!AK25,#REF!),PREENCHER!#REF!))</f>
        <v>#REF!</v>
      </c>
      <c r="J23" s="6" t="e">
        <f>IF(PREENCHER!#REF!="","",IF(COUNTIF(PREENCHER!$W25:$Y25,PREENCHER!#REF!)=0,CONCATENATE(PREENCHER!AL25,#REF!),PREENCHER!#REF!))</f>
        <v>#REF!</v>
      </c>
      <c r="K23" s="6" t="e">
        <f>IF(PREENCHER!#REF!="","",IF(COUNTIF(PREENCHER!$W25:$Y25,PREENCHER!#REF!)=0,CONCATENATE(PREENCHER!AM25,#REF!),PREENCHER!#REF!))</f>
        <v>#REF!</v>
      </c>
      <c r="L23" s="6" t="e">
        <f>IF(PREENCHER!#REF!="","",IF(COUNTIF(PREENCHER!$W25:$Y25,PREENCHER!#REF!)=0,CONCATENATE(PREENCHER!AN25,#REF!),PREENCHER!#REF!))</f>
        <v>#REF!</v>
      </c>
      <c r="M23" s="6" t="e">
        <f>IF(PREENCHER!#REF!="","",IF(COUNTIF(PREENCHER!$W25:$Y25,PREENCHER!#REF!)=0,CONCATENATE(PREENCHER!AO25,#REF!),PREENCHER!#REF!))</f>
        <v>#REF!</v>
      </c>
      <c r="N23" s="6" t="e">
        <f>IF(PREENCHER!#REF!="","",IF(COUNTIF(PREENCHER!$W25:$Y25,PREENCHER!#REF!)=0,CONCATENATE(PREENCHER!AP25,#REF!),PREENCHER!#REF!))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IF(PREENCHER!#REF!="","",IF(COUNTIF(PREENCHER!$W26:$Y26,PREENCHER!#REF!)=0,CONCATENATE(PREENCHER!AG26,#REF!),PREENCHER!#REF!))</f>
        <v>#REF!</v>
      </c>
      <c r="F24" s="6">
        <f>IF(PREENCHER!E26="","",IF(COUNTIF(PREENCHER!$W26:$Y26,PREENCHER!E26)=0,CONCATENATE(PREENCHER!AH26,#REF!),PREENCHER!E26))</f>
      </c>
      <c r="G24" s="6" t="e">
        <f>IF(PREENCHER!#REF!="","",IF(COUNTIF(PREENCHER!$W26:$Y26,PREENCHER!#REF!)=0,CONCATENATE(PREENCHER!AI26,#REF!),PREENCHER!#REF!))</f>
        <v>#REF!</v>
      </c>
      <c r="H24" s="6">
        <f>IF(PREENCHER!G26="","",IF(COUNTIF(PREENCHER!$W26:$Y26,PREENCHER!G26)=0,CONCATENATE(PREENCHER!AJ26,#REF!),PREENCHER!G26))</f>
      </c>
      <c r="I24" s="6" t="e">
        <f>IF(PREENCHER!#REF!="","",IF(COUNTIF(PREENCHER!$W26:$Y26,PREENCHER!#REF!)=0,CONCATENATE(PREENCHER!AK26,#REF!),PREENCHER!#REF!))</f>
        <v>#REF!</v>
      </c>
      <c r="J24" s="6" t="e">
        <f>IF(PREENCHER!#REF!="","",IF(COUNTIF(PREENCHER!$W26:$Y26,PREENCHER!#REF!)=0,CONCATENATE(PREENCHER!AL26,#REF!),PREENCHER!#REF!))</f>
        <v>#REF!</v>
      </c>
      <c r="K24" s="6" t="e">
        <f>IF(PREENCHER!#REF!="","",IF(COUNTIF(PREENCHER!$W26:$Y26,PREENCHER!#REF!)=0,CONCATENATE(PREENCHER!AM26,#REF!),PREENCHER!#REF!))</f>
        <v>#REF!</v>
      </c>
      <c r="L24" s="6" t="e">
        <f>IF(PREENCHER!#REF!="","",IF(COUNTIF(PREENCHER!$W26:$Y26,PREENCHER!#REF!)=0,CONCATENATE(PREENCHER!AN26,#REF!),PREENCHER!#REF!))</f>
        <v>#REF!</v>
      </c>
      <c r="M24" s="6" t="e">
        <f>IF(PREENCHER!#REF!="","",IF(COUNTIF(PREENCHER!$W26:$Y26,PREENCHER!#REF!)=0,CONCATENATE(PREENCHER!AO26,#REF!),PREENCHER!#REF!))</f>
        <v>#REF!</v>
      </c>
      <c r="N24" s="6" t="e">
        <f>IF(PREENCHER!#REF!="","",IF(COUNTIF(PREENCHER!$W26:$Y26,PREENCHER!#REF!)=0,CONCATENATE(PREENCHER!AP26,#REF!),PREENCHER!#REF!))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IF(PREENCHER!#REF!="","",IF(COUNTIF(PREENCHER!$W27:$Y27,PREENCHER!#REF!)=0,CONCATENATE(PREENCHER!AG27,#REF!),PREENCHER!#REF!))</f>
        <v>#REF!</v>
      </c>
      <c r="F25" s="6">
        <f>IF(PREENCHER!E27="","",IF(COUNTIF(PREENCHER!$W27:$Y27,PREENCHER!E27)=0,CONCATENATE(PREENCHER!AH27,#REF!),PREENCHER!E27))</f>
      </c>
      <c r="G25" s="6" t="e">
        <f>IF(PREENCHER!#REF!="","",IF(COUNTIF(PREENCHER!$W27:$Y27,PREENCHER!#REF!)=0,CONCATENATE(PREENCHER!AI27,#REF!),PREENCHER!#REF!))</f>
        <v>#REF!</v>
      </c>
      <c r="H25" s="6">
        <f>IF(PREENCHER!G27="","",IF(COUNTIF(PREENCHER!$W27:$Y27,PREENCHER!G27)=0,CONCATENATE(PREENCHER!AJ27,#REF!),PREENCHER!G27))</f>
      </c>
      <c r="I25" s="6" t="e">
        <f>IF(PREENCHER!#REF!="","",IF(COUNTIF(PREENCHER!$W27:$Y27,PREENCHER!#REF!)=0,CONCATENATE(PREENCHER!AK27,#REF!),PREENCHER!#REF!))</f>
        <v>#REF!</v>
      </c>
      <c r="J25" s="6" t="e">
        <f>IF(PREENCHER!#REF!="","",IF(COUNTIF(PREENCHER!$W27:$Y27,PREENCHER!#REF!)=0,CONCATENATE(PREENCHER!AL27,#REF!),PREENCHER!#REF!))</f>
        <v>#REF!</v>
      </c>
      <c r="K25" s="6" t="e">
        <f>IF(PREENCHER!#REF!="","",IF(COUNTIF(PREENCHER!$W27:$Y27,PREENCHER!#REF!)=0,CONCATENATE(PREENCHER!AM27,#REF!),PREENCHER!#REF!))</f>
        <v>#REF!</v>
      </c>
      <c r="L25" s="6" t="e">
        <f>IF(PREENCHER!#REF!="","",IF(COUNTIF(PREENCHER!$W27:$Y27,PREENCHER!#REF!)=0,CONCATENATE(PREENCHER!AN27,#REF!),PREENCHER!#REF!))</f>
        <v>#REF!</v>
      </c>
      <c r="M25" s="6" t="e">
        <f>IF(PREENCHER!#REF!="","",IF(COUNTIF(PREENCHER!$W27:$Y27,PREENCHER!#REF!)=0,CONCATENATE(PREENCHER!AO27,#REF!),PREENCHER!#REF!))</f>
        <v>#REF!</v>
      </c>
      <c r="N25" s="6" t="e">
        <f>IF(PREENCHER!#REF!="","",IF(COUNTIF(PREENCHER!$W27:$Y27,PREENCHER!#REF!)=0,CONCATENATE(PREENCHER!AP27,#REF!),PREENCHER!#REF!))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IF(PREENCHER!#REF!="","",IF(COUNTIF(PREENCHER!$W28:$Y28,PREENCHER!#REF!)=0,CONCATENATE(PREENCHER!AG28,#REF!),PREENCHER!#REF!))</f>
        <v>#REF!</v>
      </c>
      <c r="F26" s="6">
        <f>IF(PREENCHER!E28="","",IF(COUNTIF(PREENCHER!$W28:$Y28,PREENCHER!E28)=0,CONCATENATE(PREENCHER!AH28,#REF!),PREENCHER!E28))</f>
      </c>
      <c r="G26" s="6" t="e">
        <f>IF(PREENCHER!#REF!="","",IF(COUNTIF(PREENCHER!$W28:$Y28,PREENCHER!#REF!)=0,CONCATENATE(PREENCHER!AI28,#REF!),PREENCHER!#REF!))</f>
        <v>#REF!</v>
      </c>
      <c r="H26" s="6">
        <f>IF(PREENCHER!G28="","",IF(COUNTIF(PREENCHER!$W28:$Y28,PREENCHER!G28)=0,CONCATENATE(PREENCHER!AJ28,#REF!),PREENCHER!G28))</f>
      </c>
      <c r="I26" s="6" t="e">
        <f>IF(PREENCHER!#REF!="","",IF(COUNTIF(PREENCHER!$W28:$Y28,PREENCHER!#REF!)=0,CONCATENATE(PREENCHER!AK28,#REF!),PREENCHER!#REF!))</f>
        <v>#REF!</v>
      </c>
      <c r="J26" s="6" t="e">
        <f>IF(PREENCHER!#REF!="","",IF(COUNTIF(PREENCHER!$W28:$Y28,PREENCHER!#REF!)=0,CONCATENATE(PREENCHER!AL28,#REF!),PREENCHER!#REF!))</f>
        <v>#REF!</v>
      </c>
      <c r="K26" s="6" t="e">
        <f>IF(PREENCHER!#REF!="","",IF(COUNTIF(PREENCHER!$W28:$Y28,PREENCHER!#REF!)=0,CONCATENATE(PREENCHER!AM28,#REF!),PREENCHER!#REF!))</f>
        <v>#REF!</v>
      </c>
      <c r="L26" s="6" t="e">
        <f>IF(PREENCHER!#REF!="","",IF(COUNTIF(PREENCHER!$W28:$Y28,PREENCHER!#REF!)=0,CONCATENATE(PREENCHER!AN28,#REF!),PREENCHER!#REF!))</f>
        <v>#REF!</v>
      </c>
      <c r="M26" s="6" t="e">
        <f>IF(PREENCHER!#REF!="","",IF(COUNTIF(PREENCHER!$W28:$Y28,PREENCHER!#REF!)=0,CONCATENATE(PREENCHER!AO28,#REF!),PREENCHER!#REF!))</f>
        <v>#REF!</v>
      </c>
      <c r="N26" s="6" t="e">
        <f>IF(PREENCHER!#REF!="","",IF(COUNTIF(PREENCHER!$W28:$Y28,PREENCHER!#REF!)=0,CONCATENATE(PREENCHER!AP28,#REF!),PREENCHER!#REF!))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IF(PREENCHER!#REF!="","",IF(COUNTIF(PREENCHER!$W29:$Y29,PREENCHER!#REF!)=0,CONCATENATE(PREENCHER!AG29,#REF!),PREENCHER!#REF!))</f>
        <v>#REF!</v>
      </c>
      <c r="F27" s="6">
        <f>IF(PREENCHER!E29="","",IF(COUNTIF(PREENCHER!$W29:$Y29,PREENCHER!E29)=0,CONCATENATE(PREENCHER!AH29,#REF!),PREENCHER!E29))</f>
      </c>
      <c r="G27" s="6" t="e">
        <f>IF(PREENCHER!#REF!="","",IF(COUNTIF(PREENCHER!$W29:$Y29,PREENCHER!#REF!)=0,CONCATENATE(PREENCHER!AI29,#REF!),PREENCHER!#REF!))</f>
        <v>#REF!</v>
      </c>
      <c r="H27" s="6">
        <f>IF(PREENCHER!G29="","",IF(COUNTIF(PREENCHER!$W29:$Y29,PREENCHER!G29)=0,CONCATENATE(PREENCHER!AJ29,#REF!),PREENCHER!G29))</f>
      </c>
      <c r="I27" s="6" t="e">
        <f>IF(PREENCHER!#REF!="","",IF(COUNTIF(PREENCHER!$W29:$Y29,PREENCHER!#REF!)=0,CONCATENATE(PREENCHER!AK29,#REF!),PREENCHER!#REF!))</f>
        <v>#REF!</v>
      </c>
      <c r="J27" s="6" t="e">
        <f>IF(PREENCHER!#REF!="","",IF(COUNTIF(PREENCHER!$W29:$Y29,PREENCHER!#REF!)=0,CONCATENATE(PREENCHER!AL29,#REF!),PREENCHER!#REF!))</f>
        <v>#REF!</v>
      </c>
      <c r="K27" s="6" t="e">
        <f>IF(PREENCHER!#REF!="","",IF(COUNTIF(PREENCHER!$W29:$Y29,PREENCHER!#REF!)=0,CONCATENATE(PREENCHER!AM29,#REF!),PREENCHER!#REF!))</f>
        <v>#REF!</v>
      </c>
      <c r="L27" s="6" t="e">
        <f>IF(PREENCHER!#REF!="","",IF(COUNTIF(PREENCHER!$W29:$Y29,PREENCHER!#REF!)=0,CONCATENATE(PREENCHER!AN29,#REF!),PREENCHER!#REF!))</f>
        <v>#REF!</v>
      </c>
      <c r="M27" s="6" t="e">
        <f>IF(PREENCHER!#REF!="","",IF(COUNTIF(PREENCHER!$W29:$Y29,PREENCHER!#REF!)=0,CONCATENATE(PREENCHER!AO29,#REF!),PREENCHER!#REF!))</f>
        <v>#REF!</v>
      </c>
      <c r="N27" s="6" t="e">
        <f>IF(PREENCHER!#REF!="","",IF(COUNTIF(PREENCHER!$W29:$Y29,PREENCHER!#REF!)=0,CONCATENATE(PREENCHER!AP29,#REF!),PREENCHER!#REF!))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IF(PREENCHER!#REF!="","",IF(COUNTIF(PREENCHER!$W30:$Y30,PREENCHER!#REF!)=0,CONCATENATE(PREENCHER!AG30,#REF!),PREENCHER!#REF!))</f>
        <v>#REF!</v>
      </c>
      <c r="F28" s="6">
        <f>IF(PREENCHER!E30="","",IF(COUNTIF(PREENCHER!$W30:$Y30,PREENCHER!E30)=0,CONCATENATE(PREENCHER!AH30,#REF!),PREENCHER!E30))</f>
      </c>
      <c r="G28" s="6" t="e">
        <f>IF(PREENCHER!#REF!="","",IF(COUNTIF(PREENCHER!$W30:$Y30,PREENCHER!#REF!)=0,CONCATENATE(PREENCHER!AI30,#REF!),PREENCHER!#REF!))</f>
        <v>#REF!</v>
      </c>
      <c r="H28" s="6">
        <f>IF(PREENCHER!G30="","",IF(COUNTIF(PREENCHER!$W30:$Y30,PREENCHER!G30)=0,CONCATENATE(PREENCHER!AJ30,#REF!),PREENCHER!G30))</f>
      </c>
      <c r="I28" s="6" t="e">
        <f>IF(PREENCHER!#REF!="","",IF(COUNTIF(PREENCHER!$W30:$Y30,PREENCHER!#REF!)=0,CONCATENATE(PREENCHER!AK30,#REF!),PREENCHER!#REF!))</f>
        <v>#REF!</v>
      </c>
      <c r="J28" s="6" t="e">
        <f>IF(PREENCHER!#REF!="","",IF(COUNTIF(PREENCHER!$W30:$Y30,PREENCHER!#REF!)=0,CONCATENATE(PREENCHER!AL30,#REF!),PREENCHER!#REF!))</f>
        <v>#REF!</v>
      </c>
      <c r="K28" s="6" t="e">
        <f>IF(PREENCHER!#REF!="","",IF(COUNTIF(PREENCHER!$W30:$Y30,PREENCHER!#REF!)=0,CONCATENATE(PREENCHER!AM30,#REF!),PREENCHER!#REF!))</f>
        <v>#REF!</v>
      </c>
      <c r="L28" s="6" t="e">
        <f>IF(PREENCHER!#REF!="","",IF(COUNTIF(PREENCHER!$W30:$Y30,PREENCHER!#REF!)=0,CONCATENATE(PREENCHER!AN30,#REF!),PREENCHER!#REF!))</f>
        <v>#REF!</v>
      </c>
      <c r="M28" s="6" t="e">
        <f>IF(PREENCHER!#REF!="","",IF(COUNTIF(PREENCHER!$W30:$Y30,PREENCHER!#REF!)=0,CONCATENATE(PREENCHER!AO30,#REF!),PREENCHER!#REF!))</f>
        <v>#REF!</v>
      </c>
      <c r="N28" s="6" t="e">
        <f>IF(PREENCHER!#REF!="","",IF(COUNTIF(PREENCHER!$W30:$Y30,PREENCHER!#REF!)=0,CONCATENATE(PREENCHER!AP30,#REF!),PREENCHER!#REF!))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IF(PREENCHER!#REF!="","",IF(COUNTIF(PREENCHER!$W31:$Y31,PREENCHER!#REF!)=0,CONCATENATE(PREENCHER!AG31,#REF!),PREENCHER!#REF!))</f>
        <v>#REF!</v>
      </c>
      <c r="F29" s="6">
        <f>IF(PREENCHER!E31="","",IF(COUNTIF(PREENCHER!$W31:$Y31,PREENCHER!E31)=0,CONCATENATE(PREENCHER!AH31,#REF!),PREENCHER!E31))</f>
      </c>
      <c r="G29" s="6" t="e">
        <f>IF(PREENCHER!#REF!="","",IF(COUNTIF(PREENCHER!$W31:$Y31,PREENCHER!#REF!)=0,CONCATENATE(PREENCHER!AI31,#REF!),PREENCHER!#REF!))</f>
        <v>#REF!</v>
      </c>
      <c r="H29" s="6">
        <f>IF(PREENCHER!G31="","",IF(COUNTIF(PREENCHER!$W31:$Y31,PREENCHER!G31)=0,CONCATENATE(PREENCHER!AJ31,#REF!),PREENCHER!G31))</f>
      </c>
      <c r="I29" s="6" t="e">
        <f>IF(PREENCHER!#REF!="","",IF(COUNTIF(PREENCHER!$W31:$Y31,PREENCHER!#REF!)=0,CONCATENATE(PREENCHER!AK31,#REF!),PREENCHER!#REF!))</f>
        <v>#REF!</v>
      </c>
      <c r="J29" s="6" t="e">
        <f>IF(PREENCHER!#REF!="","",IF(COUNTIF(PREENCHER!$W31:$Y31,PREENCHER!#REF!)=0,CONCATENATE(PREENCHER!AL31,#REF!),PREENCHER!#REF!))</f>
        <v>#REF!</v>
      </c>
      <c r="K29" s="6" t="e">
        <f>IF(PREENCHER!#REF!="","",IF(COUNTIF(PREENCHER!$W31:$Y31,PREENCHER!#REF!)=0,CONCATENATE(PREENCHER!AM31,#REF!),PREENCHER!#REF!))</f>
        <v>#REF!</v>
      </c>
      <c r="L29" s="6" t="e">
        <f>IF(PREENCHER!#REF!="","",IF(COUNTIF(PREENCHER!$W31:$Y31,PREENCHER!#REF!)=0,CONCATENATE(PREENCHER!AN31,#REF!),PREENCHER!#REF!))</f>
        <v>#REF!</v>
      </c>
      <c r="M29" s="6" t="e">
        <f>IF(PREENCHER!#REF!="","",IF(COUNTIF(PREENCHER!$W31:$Y31,PREENCHER!#REF!)=0,CONCATENATE(PREENCHER!AO31,#REF!),PREENCHER!#REF!))</f>
        <v>#REF!</v>
      </c>
      <c r="N29" s="6" t="e">
        <f>IF(PREENCHER!#REF!="","",IF(COUNTIF(PREENCHER!$W31:$Y31,PREENCHER!#REF!)=0,CONCATENATE(PREENCHER!AP31,#REF!),PREENCHER!#REF!))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IF(PREENCHER!#REF!="","",IF(COUNTIF(PREENCHER!$W32:$Y32,PREENCHER!#REF!)=0,CONCATENATE(PREENCHER!AG32,#REF!),PREENCHER!#REF!))</f>
        <v>#REF!</v>
      </c>
      <c r="F30" s="6">
        <f>IF(PREENCHER!E32="","",IF(COUNTIF(PREENCHER!$W32:$Y32,PREENCHER!E32)=0,CONCATENATE(PREENCHER!AH32,#REF!),PREENCHER!E32))</f>
      </c>
      <c r="G30" s="6" t="e">
        <f>IF(PREENCHER!#REF!="","",IF(COUNTIF(PREENCHER!$W32:$Y32,PREENCHER!#REF!)=0,CONCATENATE(PREENCHER!AI32,#REF!),PREENCHER!#REF!))</f>
        <v>#REF!</v>
      </c>
      <c r="H30" s="6">
        <f>IF(PREENCHER!G32="","",IF(COUNTIF(PREENCHER!$W32:$Y32,PREENCHER!G32)=0,CONCATENATE(PREENCHER!AJ32,#REF!),PREENCHER!G32))</f>
      </c>
      <c r="I30" s="6" t="e">
        <f>IF(PREENCHER!#REF!="","",IF(COUNTIF(PREENCHER!$W32:$Y32,PREENCHER!#REF!)=0,CONCATENATE(PREENCHER!AK32,#REF!),PREENCHER!#REF!))</f>
        <v>#REF!</v>
      </c>
      <c r="J30" s="6" t="e">
        <f>IF(PREENCHER!#REF!="","",IF(COUNTIF(PREENCHER!$W32:$Y32,PREENCHER!#REF!)=0,CONCATENATE(PREENCHER!AL32,#REF!),PREENCHER!#REF!))</f>
        <v>#REF!</v>
      </c>
      <c r="K30" s="6" t="e">
        <f>IF(PREENCHER!#REF!="","",IF(COUNTIF(PREENCHER!$W32:$Y32,PREENCHER!#REF!)=0,CONCATENATE(PREENCHER!AM32,#REF!),PREENCHER!#REF!))</f>
        <v>#REF!</v>
      </c>
      <c r="L30" s="6" t="e">
        <f>IF(PREENCHER!#REF!="","",IF(COUNTIF(PREENCHER!$W32:$Y32,PREENCHER!#REF!)=0,CONCATENATE(PREENCHER!AN32,#REF!),PREENCHER!#REF!))</f>
        <v>#REF!</v>
      </c>
      <c r="M30" s="6" t="e">
        <f>IF(PREENCHER!#REF!="","",IF(COUNTIF(PREENCHER!$W32:$Y32,PREENCHER!#REF!)=0,CONCATENATE(PREENCHER!AO32,#REF!),PREENCHER!#REF!))</f>
        <v>#REF!</v>
      </c>
      <c r="N30" s="6" t="e">
        <f>IF(PREENCHER!#REF!="","",IF(COUNTIF(PREENCHER!$W32:$Y32,PREENCHER!#REF!)=0,CONCATENATE(PREENCHER!AP32,#REF!),PREENCHER!#REF!))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IF(PREENCHER!#REF!="","",IF(COUNTIF(PREENCHER!$W33:$Y33,PREENCHER!#REF!)=0,CONCATENATE(PREENCHER!AG33,#REF!),PREENCHER!#REF!))</f>
        <v>#REF!</v>
      </c>
      <c r="F31" s="6">
        <f>IF(PREENCHER!E33="","",IF(COUNTIF(PREENCHER!$W33:$Y33,PREENCHER!E33)=0,CONCATENATE(PREENCHER!AH33,#REF!),PREENCHER!E33))</f>
      </c>
      <c r="G31" s="6" t="e">
        <f>IF(PREENCHER!#REF!="","",IF(COUNTIF(PREENCHER!$W33:$Y33,PREENCHER!#REF!)=0,CONCATENATE(PREENCHER!AI33,#REF!),PREENCHER!#REF!))</f>
        <v>#REF!</v>
      </c>
      <c r="H31" s="6">
        <f>IF(PREENCHER!G33="","",IF(COUNTIF(PREENCHER!$W33:$Y33,PREENCHER!G33)=0,CONCATENATE(PREENCHER!AJ33,#REF!),PREENCHER!G33))</f>
      </c>
      <c r="I31" s="6" t="e">
        <f>IF(PREENCHER!#REF!="","",IF(COUNTIF(PREENCHER!$W33:$Y33,PREENCHER!#REF!)=0,CONCATENATE(PREENCHER!AK33,#REF!),PREENCHER!#REF!))</f>
        <v>#REF!</v>
      </c>
      <c r="J31" s="6" t="e">
        <f>IF(PREENCHER!#REF!="","",IF(COUNTIF(PREENCHER!$W33:$Y33,PREENCHER!#REF!)=0,CONCATENATE(PREENCHER!AL33,#REF!),PREENCHER!#REF!))</f>
        <v>#REF!</v>
      </c>
      <c r="K31" s="6" t="e">
        <f>IF(PREENCHER!#REF!="","",IF(COUNTIF(PREENCHER!$W33:$Y33,PREENCHER!#REF!)=0,CONCATENATE(PREENCHER!AM33,#REF!),PREENCHER!#REF!))</f>
        <v>#REF!</v>
      </c>
      <c r="L31" s="6" t="e">
        <f>IF(PREENCHER!#REF!="","",IF(COUNTIF(PREENCHER!$W33:$Y33,PREENCHER!#REF!)=0,CONCATENATE(PREENCHER!AN33,#REF!),PREENCHER!#REF!))</f>
        <v>#REF!</v>
      </c>
      <c r="M31" s="6" t="e">
        <f>IF(PREENCHER!#REF!="","",IF(COUNTIF(PREENCHER!$W33:$Y33,PREENCHER!#REF!)=0,CONCATENATE(PREENCHER!AO33,#REF!),PREENCHER!#REF!))</f>
        <v>#REF!</v>
      </c>
      <c r="N31" s="6" t="e">
        <f>IF(PREENCHER!#REF!="","",IF(COUNTIF(PREENCHER!$W33:$Y33,PREENCHER!#REF!)=0,CONCATENATE(PREENCHER!AP33,#REF!),PREENCHER!#REF!))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IF(PREENCHER!#REF!="","",IF(COUNTIF(PREENCHER!$W34:$Y34,PREENCHER!#REF!)=0,CONCATENATE(PREENCHER!AG34,#REF!),PREENCHER!#REF!))</f>
        <v>#REF!</v>
      </c>
      <c r="F32" s="6">
        <f>IF(PREENCHER!E34="","",IF(COUNTIF(PREENCHER!$W34:$Y34,PREENCHER!E34)=0,CONCATENATE(PREENCHER!AH34,#REF!),PREENCHER!E34))</f>
      </c>
      <c r="G32" s="6" t="e">
        <f>IF(PREENCHER!#REF!="","",IF(COUNTIF(PREENCHER!$W34:$Y34,PREENCHER!#REF!)=0,CONCATENATE(PREENCHER!AI34,#REF!),PREENCHER!#REF!))</f>
        <v>#REF!</v>
      </c>
      <c r="H32" s="6">
        <f>IF(PREENCHER!G34="","",IF(COUNTIF(PREENCHER!$W34:$Y34,PREENCHER!G34)=0,CONCATENATE(PREENCHER!AJ34,#REF!),PREENCHER!G34))</f>
      </c>
      <c r="I32" s="6" t="e">
        <f>IF(PREENCHER!#REF!="","",IF(COUNTIF(PREENCHER!$W34:$Y34,PREENCHER!#REF!)=0,CONCATENATE(PREENCHER!AK34,#REF!),PREENCHER!#REF!))</f>
        <v>#REF!</v>
      </c>
      <c r="J32" s="6" t="e">
        <f>IF(PREENCHER!#REF!="","",IF(COUNTIF(PREENCHER!$W34:$Y34,PREENCHER!#REF!)=0,CONCATENATE(PREENCHER!AL34,#REF!),PREENCHER!#REF!))</f>
        <v>#REF!</v>
      </c>
      <c r="K32" s="6" t="e">
        <f>IF(PREENCHER!#REF!="","",IF(COUNTIF(PREENCHER!$W34:$Y34,PREENCHER!#REF!)=0,CONCATENATE(PREENCHER!AM34,#REF!),PREENCHER!#REF!))</f>
        <v>#REF!</v>
      </c>
      <c r="L32" s="6" t="e">
        <f>IF(PREENCHER!#REF!="","",IF(COUNTIF(PREENCHER!$W34:$Y34,PREENCHER!#REF!)=0,CONCATENATE(PREENCHER!AN34,#REF!),PREENCHER!#REF!))</f>
        <v>#REF!</v>
      </c>
      <c r="M32" s="6" t="e">
        <f>IF(PREENCHER!#REF!="","",IF(COUNTIF(PREENCHER!$W34:$Y34,PREENCHER!#REF!)=0,CONCATENATE(PREENCHER!AO34,#REF!),PREENCHER!#REF!))</f>
        <v>#REF!</v>
      </c>
      <c r="N32" s="6" t="e">
        <f>IF(PREENCHER!#REF!="","",IF(COUNTIF(PREENCHER!$W34:$Y34,PREENCHER!#REF!)=0,CONCATENATE(PREENCHER!AP34,#REF!),PREENCHER!#REF!))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IF(PREENCHER!#REF!="","",IF(COUNTIF(PREENCHER!$W35:$Y35,PREENCHER!#REF!)=0,CONCATENATE(PREENCHER!AG35,#REF!),PREENCHER!#REF!))</f>
        <v>#REF!</v>
      </c>
      <c r="F33" s="6">
        <f>IF(PREENCHER!E35="","",IF(COUNTIF(PREENCHER!$W35:$Y35,PREENCHER!E35)=0,CONCATENATE(PREENCHER!AH35,#REF!),PREENCHER!E35))</f>
      </c>
      <c r="G33" s="6" t="e">
        <f>IF(PREENCHER!#REF!="","",IF(COUNTIF(PREENCHER!$W35:$Y35,PREENCHER!#REF!)=0,CONCATENATE(PREENCHER!AI35,#REF!),PREENCHER!#REF!))</f>
        <v>#REF!</v>
      </c>
      <c r="H33" s="6">
        <f>IF(PREENCHER!G35="","",IF(COUNTIF(PREENCHER!$W35:$Y35,PREENCHER!G35)=0,CONCATENATE(PREENCHER!AJ35,#REF!),PREENCHER!G35))</f>
      </c>
      <c r="I33" s="6" t="e">
        <f>IF(PREENCHER!#REF!="","",IF(COUNTIF(PREENCHER!$W35:$Y35,PREENCHER!#REF!)=0,CONCATENATE(PREENCHER!AK35,#REF!),PREENCHER!#REF!))</f>
        <v>#REF!</v>
      </c>
      <c r="J33" s="6" t="e">
        <f>IF(PREENCHER!#REF!="","",IF(COUNTIF(PREENCHER!$W35:$Y35,PREENCHER!#REF!)=0,CONCATENATE(PREENCHER!AL35,#REF!),PREENCHER!#REF!))</f>
        <v>#REF!</v>
      </c>
      <c r="K33" s="6" t="e">
        <f>IF(PREENCHER!#REF!="","",IF(COUNTIF(PREENCHER!$W35:$Y35,PREENCHER!#REF!)=0,CONCATENATE(PREENCHER!AM35,#REF!),PREENCHER!#REF!))</f>
        <v>#REF!</v>
      </c>
      <c r="L33" s="6" t="e">
        <f>IF(PREENCHER!#REF!="","",IF(COUNTIF(PREENCHER!$W35:$Y35,PREENCHER!#REF!)=0,CONCATENATE(PREENCHER!AN35,#REF!),PREENCHER!#REF!))</f>
        <v>#REF!</v>
      </c>
      <c r="M33" s="6" t="e">
        <f>IF(PREENCHER!#REF!="","",IF(COUNTIF(PREENCHER!$W35:$Y35,PREENCHER!#REF!)=0,CONCATENATE(PREENCHER!AO35,#REF!),PREENCHER!#REF!))</f>
        <v>#REF!</v>
      </c>
      <c r="N33" s="6" t="e">
        <f>IF(PREENCHER!#REF!="","",IF(COUNTIF(PREENCHER!$W35:$Y35,PREENCHER!#REF!)=0,CONCATENATE(PREENCHER!AP35,#REF!),PREENCHER!#REF!))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IF(PREENCHER!#REF!="","",IF(COUNTIF(PREENCHER!$W36:$Y36,PREENCHER!#REF!)=0,CONCATENATE(PREENCHER!AG36,#REF!),PREENCHER!#REF!))</f>
        <v>#REF!</v>
      </c>
      <c r="F34" s="6">
        <f>IF(PREENCHER!E36="","",IF(COUNTIF(PREENCHER!$W36:$Y36,PREENCHER!E36)=0,CONCATENATE(PREENCHER!AH36,#REF!),PREENCHER!E36))</f>
      </c>
      <c r="G34" s="6" t="e">
        <f>IF(PREENCHER!#REF!="","",IF(COUNTIF(PREENCHER!$W36:$Y36,PREENCHER!#REF!)=0,CONCATENATE(PREENCHER!AI36,#REF!),PREENCHER!#REF!))</f>
        <v>#REF!</v>
      </c>
      <c r="H34" s="6">
        <f>IF(PREENCHER!G36="","",IF(COUNTIF(PREENCHER!$W36:$Y36,PREENCHER!G36)=0,CONCATENATE(PREENCHER!AJ36,#REF!),PREENCHER!G36))</f>
      </c>
      <c r="I34" s="6" t="e">
        <f>IF(PREENCHER!#REF!="","",IF(COUNTIF(PREENCHER!$W36:$Y36,PREENCHER!#REF!)=0,CONCATENATE(PREENCHER!AK36,#REF!),PREENCHER!#REF!))</f>
        <v>#REF!</v>
      </c>
      <c r="J34" s="6" t="e">
        <f>IF(PREENCHER!#REF!="","",IF(COUNTIF(PREENCHER!$W36:$Y36,PREENCHER!#REF!)=0,CONCATENATE(PREENCHER!AL36,#REF!),PREENCHER!#REF!))</f>
        <v>#REF!</v>
      </c>
      <c r="K34" s="6" t="e">
        <f>IF(PREENCHER!#REF!="","",IF(COUNTIF(PREENCHER!$W36:$Y36,PREENCHER!#REF!)=0,CONCATENATE(PREENCHER!AM36,#REF!),PREENCHER!#REF!))</f>
        <v>#REF!</v>
      </c>
      <c r="L34" s="6" t="e">
        <f>IF(PREENCHER!#REF!="","",IF(COUNTIF(PREENCHER!$W36:$Y36,PREENCHER!#REF!)=0,CONCATENATE(PREENCHER!AN36,#REF!),PREENCHER!#REF!))</f>
        <v>#REF!</v>
      </c>
      <c r="M34" s="6" t="e">
        <f>IF(PREENCHER!#REF!="","",IF(COUNTIF(PREENCHER!$W36:$Y36,PREENCHER!#REF!)=0,CONCATENATE(PREENCHER!AO36,#REF!),PREENCHER!#REF!))</f>
        <v>#REF!</v>
      </c>
      <c r="N34" s="6" t="e">
        <f>IF(PREENCHER!#REF!="","",IF(COUNTIF(PREENCHER!$W36:$Y36,PREENCHER!#REF!)=0,CONCATENATE(PREENCHER!AP36,#REF!),PREENCHER!#REF!))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IF(PREENCHER!#REF!="","",IF(COUNTIF(PREENCHER!$W37:$Y37,PREENCHER!#REF!)=0,CONCATENATE(PREENCHER!AG37,#REF!),PREENCHER!#REF!))</f>
        <v>#REF!</v>
      </c>
      <c r="F35" s="6">
        <f>IF(PREENCHER!E37="","",IF(COUNTIF(PREENCHER!$W37:$Y37,PREENCHER!E37)=0,CONCATENATE(PREENCHER!AH37,#REF!),PREENCHER!E37))</f>
      </c>
      <c r="G35" s="6" t="e">
        <f>IF(PREENCHER!#REF!="","",IF(COUNTIF(PREENCHER!$W37:$Y37,PREENCHER!#REF!)=0,CONCATENATE(PREENCHER!AI37,#REF!),PREENCHER!#REF!))</f>
        <v>#REF!</v>
      </c>
      <c r="H35" s="6">
        <f>IF(PREENCHER!G37="","",IF(COUNTIF(PREENCHER!$W37:$Y37,PREENCHER!G37)=0,CONCATENATE(PREENCHER!AJ37,#REF!),PREENCHER!G37))</f>
      </c>
      <c r="I35" s="6" t="e">
        <f>IF(PREENCHER!#REF!="","",IF(COUNTIF(PREENCHER!$W37:$Y37,PREENCHER!#REF!)=0,CONCATENATE(PREENCHER!AK37,#REF!),PREENCHER!#REF!))</f>
        <v>#REF!</v>
      </c>
      <c r="J35" s="6" t="e">
        <f>IF(PREENCHER!#REF!="","",IF(COUNTIF(PREENCHER!$W37:$Y37,PREENCHER!#REF!)=0,CONCATENATE(PREENCHER!AL37,#REF!),PREENCHER!#REF!))</f>
        <v>#REF!</v>
      </c>
      <c r="K35" s="6" t="e">
        <f>IF(PREENCHER!#REF!="","",IF(COUNTIF(PREENCHER!$W37:$Y37,PREENCHER!#REF!)=0,CONCATENATE(PREENCHER!AM37,#REF!),PREENCHER!#REF!))</f>
        <v>#REF!</v>
      </c>
      <c r="L35" s="6" t="e">
        <f>IF(PREENCHER!#REF!="","",IF(COUNTIF(PREENCHER!$W37:$Y37,PREENCHER!#REF!)=0,CONCATENATE(PREENCHER!AN37,#REF!),PREENCHER!#REF!))</f>
        <v>#REF!</v>
      </c>
      <c r="M35" s="6" t="e">
        <f>IF(PREENCHER!#REF!="","",IF(COUNTIF(PREENCHER!$W37:$Y37,PREENCHER!#REF!)=0,CONCATENATE(PREENCHER!AO37,#REF!),PREENCHER!#REF!))</f>
        <v>#REF!</v>
      </c>
      <c r="N35" s="6" t="e">
        <f>IF(PREENCHER!#REF!="","",IF(COUNTIF(PREENCHER!$W37:$Y37,PREENCHER!#REF!)=0,CONCATENATE(PREENCHER!AP37,#REF!),PREENCHER!#REF!))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IF(PREENCHER!#REF!="","",IF(COUNTIF(PREENCHER!$W38:$Y38,PREENCHER!#REF!)=0,CONCATENATE(PREENCHER!AG38,#REF!),PREENCHER!#REF!))</f>
        <v>#REF!</v>
      </c>
      <c r="F36" s="6">
        <f>IF(PREENCHER!E38="","",IF(COUNTIF(PREENCHER!$W38:$Y38,PREENCHER!E38)=0,CONCATENATE(PREENCHER!AH38,#REF!),PREENCHER!E38))</f>
      </c>
      <c r="G36" s="6" t="e">
        <f>IF(PREENCHER!#REF!="","",IF(COUNTIF(PREENCHER!$W38:$Y38,PREENCHER!#REF!)=0,CONCATENATE(PREENCHER!AI38,#REF!),PREENCHER!#REF!))</f>
        <v>#REF!</v>
      </c>
      <c r="H36" s="6">
        <f>IF(PREENCHER!G38="","",IF(COUNTIF(PREENCHER!$W38:$Y38,PREENCHER!G38)=0,CONCATENATE(PREENCHER!AJ38,#REF!),PREENCHER!G38))</f>
      </c>
      <c r="I36" s="6" t="e">
        <f>IF(PREENCHER!#REF!="","",IF(COUNTIF(PREENCHER!$W38:$Y38,PREENCHER!#REF!)=0,CONCATENATE(PREENCHER!AK38,#REF!),PREENCHER!#REF!))</f>
        <v>#REF!</v>
      </c>
      <c r="J36" s="6" t="e">
        <f>IF(PREENCHER!#REF!="","",IF(COUNTIF(PREENCHER!$W38:$Y38,PREENCHER!#REF!)=0,CONCATENATE(PREENCHER!AL38,#REF!),PREENCHER!#REF!))</f>
        <v>#REF!</v>
      </c>
      <c r="K36" s="6" t="e">
        <f>IF(PREENCHER!#REF!="","",IF(COUNTIF(PREENCHER!$W38:$Y38,PREENCHER!#REF!)=0,CONCATENATE(PREENCHER!AM38,#REF!),PREENCHER!#REF!))</f>
        <v>#REF!</v>
      </c>
      <c r="L36" s="6" t="e">
        <f>IF(PREENCHER!#REF!="","",IF(COUNTIF(PREENCHER!$W38:$Y38,PREENCHER!#REF!)=0,CONCATENATE(PREENCHER!AN38,#REF!),PREENCHER!#REF!))</f>
        <v>#REF!</v>
      </c>
      <c r="M36" s="6" t="e">
        <f>IF(PREENCHER!#REF!="","",IF(COUNTIF(PREENCHER!$W38:$Y38,PREENCHER!#REF!)=0,CONCATENATE(PREENCHER!AO38,#REF!),PREENCHER!#REF!))</f>
        <v>#REF!</v>
      </c>
      <c r="N36" s="6" t="e">
        <f>IF(PREENCHER!#REF!="","",IF(COUNTIF(PREENCHER!$W38:$Y38,PREENCHER!#REF!)=0,CONCATENATE(PREENCHER!AP38,#REF!),PREENCHER!#REF!))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IF(PREENCHER!#REF!="","",IF(COUNTIF(PREENCHER!$W39:$Y39,PREENCHER!#REF!)=0,CONCATENATE(PREENCHER!AG39,#REF!),PREENCHER!#REF!))</f>
        <v>#REF!</v>
      </c>
      <c r="F37" s="6">
        <f>IF(PREENCHER!E39="","",IF(COUNTIF(PREENCHER!$W39:$Y39,PREENCHER!E39)=0,CONCATENATE(PREENCHER!AH39,#REF!),PREENCHER!E39))</f>
      </c>
      <c r="G37" s="6" t="e">
        <f>IF(PREENCHER!#REF!="","",IF(COUNTIF(PREENCHER!$W39:$Y39,PREENCHER!#REF!)=0,CONCATENATE(PREENCHER!AI39,#REF!),PREENCHER!#REF!))</f>
        <v>#REF!</v>
      </c>
      <c r="H37" s="6">
        <f>IF(PREENCHER!G39="","",IF(COUNTIF(PREENCHER!$W39:$Y39,PREENCHER!G39)=0,CONCATENATE(PREENCHER!AJ39,#REF!),PREENCHER!G39))</f>
      </c>
      <c r="I37" s="6" t="e">
        <f>IF(PREENCHER!#REF!="","",IF(COUNTIF(PREENCHER!$W39:$Y39,PREENCHER!#REF!)=0,CONCATENATE(PREENCHER!AK39,#REF!),PREENCHER!#REF!))</f>
        <v>#REF!</v>
      </c>
      <c r="J37" s="6" t="e">
        <f>IF(PREENCHER!#REF!="","",IF(COUNTIF(PREENCHER!$W39:$Y39,PREENCHER!#REF!)=0,CONCATENATE(PREENCHER!AL39,#REF!),PREENCHER!#REF!))</f>
        <v>#REF!</v>
      </c>
      <c r="K37" s="6" t="e">
        <f>IF(PREENCHER!#REF!="","",IF(COUNTIF(PREENCHER!$W39:$Y39,PREENCHER!#REF!)=0,CONCATENATE(PREENCHER!AM39,#REF!),PREENCHER!#REF!))</f>
        <v>#REF!</v>
      </c>
      <c r="L37" s="6" t="e">
        <f>IF(PREENCHER!#REF!="","",IF(COUNTIF(PREENCHER!$W39:$Y39,PREENCHER!#REF!)=0,CONCATENATE(PREENCHER!AN39,#REF!),PREENCHER!#REF!))</f>
        <v>#REF!</v>
      </c>
      <c r="M37" s="6" t="e">
        <f>IF(PREENCHER!#REF!="","",IF(COUNTIF(PREENCHER!$W39:$Y39,PREENCHER!#REF!)=0,CONCATENATE(PREENCHER!AO39,#REF!),PREENCHER!#REF!))</f>
        <v>#REF!</v>
      </c>
      <c r="N37" s="6" t="e">
        <f>IF(PREENCHER!#REF!="","",IF(COUNTIF(PREENCHER!$W39:$Y39,PREENCHER!#REF!)=0,CONCATENATE(PREENCHER!AP39,#REF!),PREENCHER!#REF!))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IF(PREENCHER!#REF!="","",IF(COUNTIF(PREENCHER!$W40:$Y40,PREENCHER!#REF!)=0,CONCATENATE(PREENCHER!AG40,#REF!),PREENCHER!#REF!))</f>
        <v>#REF!</v>
      </c>
      <c r="F38" s="6">
        <f>IF(PREENCHER!E40="","",IF(COUNTIF(PREENCHER!$W40:$Y40,PREENCHER!E40)=0,CONCATENATE(PREENCHER!AH40,#REF!),PREENCHER!E40))</f>
      </c>
      <c r="G38" s="6" t="e">
        <f>IF(PREENCHER!#REF!="","",IF(COUNTIF(PREENCHER!$W40:$Y40,PREENCHER!#REF!)=0,CONCATENATE(PREENCHER!AI40,#REF!),PREENCHER!#REF!))</f>
        <v>#REF!</v>
      </c>
      <c r="H38" s="6">
        <f>IF(PREENCHER!G40="","",IF(COUNTIF(PREENCHER!$W40:$Y40,PREENCHER!G40)=0,CONCATENATE(PREENCHER!AJ40,#REF!),PREENCHER!G40))</f>
      </c>
      <c r="I38" s="6" t="e">
        <f>IF(PREENCHER!#REF!="","",IF(COUNTIF(PREENCHER!$W40:$Y40,PREENCHER!#REF!)=0,CONCATENATE(PREENCHER!AK40,#REF!),PREENCHER!#REF!))</f>
        <v>#REF!</v>
      </c>
      <c r="J38" s="6" t="e">
        <f>IF(PREENCHER!#REF!="","",IF(COUNTIF(PREENCHER!$W40:$Y40,PREENCHER!#REF!)=0,CONCATENATE(PREENCHER!AL40,#REF!),PREENCHER!#REF!))</f>
        <v>#REF!</v>
      </c>
      <c r="K38" s="6" t="e">
        <f>IF(PREENCHER!#REF!="","",IF(COUNTIF(PREENCHER!$W40:$Y40,PREENCHER!#REF!)=0,CONCATENATE(PREENCHER!AM40,#REF!),PREENCHER!#REF!))</f>
        <v>#REF!</v>
      </c>
      <c r="L38" s="6" t="e">
        <f>IF(PREENCHER!#REF!="","",IF(COUNTIF(PREENCHER!$W40:$Y40,PREENCHER!#REF!)=0,CONCATENATE(PREENCHER!AN40,#REF!),PREENCHER!#REF!))</f>
        <v>#REF!</v>
      </c>
      <c r="M38" s="6" t="e">
        <f>IF(PREENCHER!#REF!="","",IF(COUNTIF(PREENCHER!$W40:$Y40,PREENCHER!#REF!)=0,CONCATENATE(PREENCHER!AO40,#REF!),PREENCHER!#REF!))</f>
        <v>#REF!</v>
      </c>
      <c r="N38" s="6" t="e">
        <f>IF(PREENCHER!#REF!="","",IF(COUNTIF(PREENCHER!$W40:$Y40,PREENCHER!#REF!)=0,CONCATENATE(PREENCHER!AP40,#REF!),PREENCHER!#REF!))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IF(PREENCHER!#REF!="","",IF(COUNTIF(PREENCHER!$W41:$Y41,PREENCHER!#REF!)=0,CONCATENATE(PREENCHER!AG41,#REF!),PREENCHER!#REF!))</f>
        <v>#REF!</v>
      </c>
      <c r="F39" s="6">
        <f>IF(PREENCHER!E41="","",IF(COUNTIF(PREENCHER!$W41:$Y41,PREENCHER!E41)=0,CONCATENATE(PREENCHER!AH41,#REF!),PREENCHER!E41))</f>
      </c>
      <c r="G39" s="6" t="e">
        <f>IF(PREENCHER!#REF!="","",IF(COUNTIF(PREENCHER!$W41:$Y41,PREENCHER!#REF!)=0,CONCATENATE(PREENCHER!AI41,#REF!),PREENCHER!#REF!))</f>
        <v>#REF!</v>
      </c>
      <c r="H39" s="6">
        <f>IF(PREENCHER!G41="","",IF(COUNTIF(PREENCHER!$W41:$Y41,PREENCHER!G41)=0,CONCATENATE(PREENCHER!AJ41,#REF!),PREENCHER!G41))</f>
      </c>
      <c r="I39" s="6" t="e">
        <f>IF(PREENCHER!#REF!="","",IF(COUNTIF(PREENCHER!$W41:$Y41,PREENCHER!#REF!)=0,CONCATENATE(PREENCHER!AK41,#REF!),PREENCHER!#REF!))</f>
        <v>#REF!</v>
      </c>
      <c r="J39" s="6" t="e">
        <f>IF(PREENCHER!#REF!="","",IF(COUNTIF(PREENCHER!$W41:$Y41,PREENCHER!#REF!)=0,CONCATENATE(PREENCHER!AL41,#REF!),PREENCHER!#REF!))</f>
        <v>#REF!</v>
      </c>
      <c r="K39" s="6" t="e">
        <f>IF(PREENCHER!#REF!="","",IF(COUNTIF(PREENCHER!$W41:$Y41,PREENCHER!#REF!)=0,CONCATENATE(PREENCHER!AM41,#REF!),PREENCHER!#REF!))</f>
        <v>#REF!</v>
      </c>
      <c r="L39" s="6" t="e">
        <f>IF(PREENCHER!#REF!="","",IF(COUNTIF(PREENCHER!$W41:$Y41,PREENCHER!#REF!)=0,CONCATENATE(PREENCHER!AN41,#REF!),PREENCHER!#REF!))</f>
        <v>#REF!</v>
      </c>
      <c r="M39" s="6" t="e">
        <f>IF(PREENCHER!#REF!="","",IF(COUNTIF(PREENCHER!$W41:$Y41,PREENCHER!#REF!)=0,CONCATENATE(PREENCHER!AO41,#REF!),PREENCHER!#REF!))</f>
        <v>#REF!</v>
      </c>
      <c r="N39" s="6" t="e">
        <f>IF(PREENCHER!#REF!="","",IF(COUNTIF(PREENCHER!$W41:$Y41,PREENCHER!#REF!)=0,CONCATENATE(PREENCHER!AP41,#REF!),PREENCHER!#REF!))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IF(PREENCHER!#REF!="","",IF(COUNTIF(PREENCHER!$W42:$Y42,PREENCHER!#REF!)=0,CONCATENATE(PREENCHER!AG42,#REF!),PREENCHER!#REF!))</f>
        <v>#REF!</v>
      </c>
      <c r="F40" s="6">
        <f>IF(PREENCHER!E42="","",IF(COUNTIF(PREENCHER!$W42:$Y42,PREENCHER!E42)=0,CONCATENATE(PREENCHER!AH42,#REF!),PREENCHER!E42))</f>
      </c>
      <c r="G40" s="6" t="e">
        <f>IF(PREENCHER!#REF!="","",IF(COUNTIF(PREENCHER!$W42:$Y42,PREENCHER!#REF!)=0,CONCATENATE(PREENCHER!AI42,#REF!),PREENCHER!#REF!))</f>
        <v>#REF!</v>
      </c>
      <c r="H40" s="6">
        <f>IF(PREENCHER!G42="","",IF(COUNTIF(PREENCHER!$W42:$Y42,PREENCHER!G42)=0,CONCATENATE(PREENCHER!AJ42,#REF!),PREENCHER!G42))</f>
      </c>
      <c r="I40" s="6" t="e">
        <f>IF(PREENCHER!#REF!="","",IF(COUNTIF(PREENCHER!$W42:$Y42,PREENCHER!#REF!)=0,CONCATENATE(PREENCHER!AK42,#REF!),PREENCHER!#REF!))</f>
        <v>#REF!</v>
      </c>
      <c r="J40" s="6" t="e">
        <f>IF(PREENCHER!#REF!="","",IF(COUNTIF(PREENCHER!$W42:$Y42,PREENCHER!#REF!)=0,CONCATENATE(PREENCHER!AL42,#REF!),PREENCHER!#REF!))</f>
        <v>#REF!</v>
      </c>
      <c r="K40" s="6" t="e">
        <f>IF(PREENCHER!#REF!="","",IF(COUNTIF(PREENCHER!$W42:$Y42,PREENCHER!#REF!)=0,CONCATENATE(PREENCHER!AM42,#REF!),PREENCHER!#REF!))</f>
        <v>#REF!</v>
      </c>
      <c r="L40" s="6" t="e">
        <f>IF(PREENCHER!#REF!="","",IF(COUNTIF(PREENCHER!$W42:$Y42,PREENCHER!#REF!)=0,CONCATENATE(PREENCHER!AN42,#REF!),PREENCHER!#REF!))</f>
        <v>#REF!</v>
      </c>
      <c r="M40" s="6" t="e">
        <f>IF(PREENCHER!#REF!="","",IF(COUNTIF(PREENCHER!$W42:$Y42,PREENCHER!#REF!)=0,CONCATENATE(PREENCHER!AO42,#REF!),PREENCHER!#REF!))</f>
        <v>#REF!</v>
      </c>
      <c r="N40" s="6" t="e">
        <f>IF(PREENCHER!#REF!="","",IF(COUNTIF(PREENCHER!$W42:$Y42,PREENCHER!#REF!)=0,CONCATENATE(PREENCHER!AP42,#REF!),PREENCHER!#REF!))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IF(PREENCHER!#REF!="","",IF(COUNTIF(PREENCHER!$W43:$Y43,PREENCHER!#REF!)=0,CONCATENATE(PREENCHER!AG43,#REF!),PREENCHER!#REF!))</f>
        <v>#REF!</v>
      </c>
      <c r="F41" s="6">
        <f>IF(PREENCHER!E43="","",IF(COUNTIF(PREENCHER!$W43:$Y43,PREENCHER!E43)=0,CONCATENATE(PREENCHER!AH43,#REF!),PREENCHER!E43))</f>
      </c>
      <c r="G41" s="6" t="e">
        <f>IF(PREENCHER!#REF!="","",IF(COUNTIF(PREENCHER!$W43:$Y43,PREENCHER!#REF!)=0,CONCATENATE(PREENCHER!AI43,#REF!),PREENCHER!#REF!))</f>
        <v>#REF!</v>
      </c>
      <c r="H41" s="6">
        <f>IF(PREENCHER!G43="","",IF(COUNTIF(PREENCHER!$W43:$Y43,PREENCHER!G43)=0,CONCATENATE(PREENCHER!AJ43,#REF!),PREENCHER!G43))</f>
      </c>
      <c r="I41" s="6" t="e">
        <f>IF(PREENCHER!#REF!="","",IF(COUNTIF(PREENCHER!$W43:$Y43,PREENCHER!#REF!)=0,CONCATENATE(PREENCHER!AK43,#REF!),PREENCHER!#REF!))</f>
        <v>#REF!</v>
      </c>
      <c r="J41" s="6" t="e">
        <f>IF(PREENCHER!#REF!="","",IF(COUNTIF(PREENCHER!$W43:$Y43,PREENCHER!#REF!)=0,CONCATENATE(PREENCHER!AL43,#REF!),PREENCHER!#REF!))</f>
        <v>#REF!</v>
      </c>
      <c r="K41" s="6" t="e">
        <f>IF(PREENCHER!#REF!="","",IF(COUNTIF(PREENCHER!$W43:$Y43,PREENCHER!#REF!)=0,CONCATENATE(PREENCHER!AM43,#REF!),PREENCHER!#REF!))</f>
        <v>#REF!</v>
      </c>
      <c r="L41" s="6" t="e">
        <f>IF(PREENCHER!#REF!="","",IF(COUNTIF(PREENCHER!$W43:$Y43,PREENCHER!#REF!)=0,CONCATENATE(PREENCHER!AN43,#REF!),PREENCHER!#REF!))</f>
        <v>#REF!</v>
      </c>
      <c r="M41" s="6" t="e">
        <f>IF(PREENCHER!#REF!="","",IF(COUNTIF(PREENCHER!$W43:$Y43,PREENCHER!#REF!)=0,CONCATENATE(PREENCHER!AO43,#REF!),PREENCHER!#REF!))</f>
        <v>#REF!</v>
      </c>
      <c r="N41" s="6" t="e">
        <f>IF(PREENCHER!#REF!="","",IF(COUNTIF(PREENCHER!$W43:$Y43,PREENCHER!#REF!)=0,CONCATENATE(PREENCHER!AP43,#REF!),PREENCHER!#REF!))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IF(PREENCHER!#REF!="","",IF(COUNTIF(PREENCHER!$W44:$Y44,PREENCHER!#REF!)=0,CONCATENATE(PREENCHER!AG44,#REF!),PREENCHER!#REF!))</f>
        <v>#REF!</v>
      </c>
      <c r="F42" s="6">
        <f>IF(PREENCHER!E44="","",IF(COUNTIF(PREENCHER!$W44:$Y44,PREENCHER!E44)=0,CONCATENATE(PREENCHER!AH44,#REF!),PREENCHER!E44))</f>
      </c>
      <c r="G42" s="6" t="e">
        <f>IF(PREENCHER!#REF!="","",IF(COUNTIF(PREENCHER!$W44:$Y44,PREENCHER!#REF!)=0,CONCATENATE(PREENCHER!AI44,#REF!),PREENCHER!#REF!))</f>
        <v>#REF!</v>
      </c>
      <c r="H42" s="6">
        <f>IF(PREENCHER!G44="","",IF(COUNTIF(PREENCHER!$W44:$Y44,PREENCHER!G44)=0,CONCATENATE(PREENCHER!AJ44,#REF!),PREENCHER!G44))</f>
      </c>
      <c r="I42" s="6" t="e">
        <f>IF(PREENCHER!#REF!="","",IF(COUNTIF(PREENCHER!$W44:$Y44,PREENCHER!#REF!)=0,CONCATENATE(PREENCHER!AK44,#REF!),PREENCHER!#REF!))</f>
        <v>#REF!</v>
      </c>
      <c r="J42" s="6" t="e">
        <f>IF(PREENCHER!#REF!="","",IF(COUNTIF(PREENCHER!$W44:$Y44,PREENCHER!#REF!)=0,CONCATENATE(PREENCHER!AL44,#REF!),PREENCHER!#REF!))</f>
        <v>#REF!</v>
      </c>
      <c r="K42" s="6" t="e">
        <f>IF(PREENCHER!#REF!="","",IF(COUNTIF(PREENCHER!$W44:$Y44,PREENCHER!#REF!)=0,CONCATENATE(PREENCHER!AM44,#REF!),PREENCHER!#REF!))</f>
        <v>#REF!</v>
      </c>
      <c r="L42" s="6" t="e">
        <f>IF(PREENCHER!#REF!="","",IF(COUNTIF(PREENCHER!$W44:$Y44,PREENCHER!#REF!)=0,CONCATENATE(PREENCHER!AN44,#REF!),PREENCHER!#REF!))</f>
        <v>#REF!</v>
      </c>
      <c r="M42" s="6" t="e">
        <f>IF(PREENCHER!#REF!="","",IF(COUNTIF(PREENCHER!$W44:$Y44,PREENCHER!#REF!)=0,CONCATENATE(PREENCHER!AO44,#REF!),PREENCHER!#REF!))</f>
        <v>#REF!</v>
      </c>
      <c r="N42" s="6" t="e">
        <f>IF(PREENCHER!#REF!="","",IF(COUNTIF(PREENCHER!$W44:$Y44,PREENCHER!#REF!)=0,CONCATENATE(PREENCHER!AP44,#REF!),PREENCHER!#REF!))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IF(PREENCHER!#REF!="","",IF(COUNTIF(PREENCHER!$W45:$Y45,PREENCHER!#REF!)=0,CONCATENATE(PREENCHER!AG45,#REF!),PREENCHER!#REF!))</f>
        <v>#REF!</v>
      </c>
      <c r="F43" s="6">
        <f>IF(PREENCHER!E45="","",IF(COUNTIF(PREENCHER!$W45:$Y45,PREENCHER!E45)=0,CONCATENATE(PREENCHER!AH45,#REF!),PREENCHER!E45))</f>
      </c>
      <c r="G43" s="6" t="e">
        <f>IF(PREENCHER!#REF!="","",IF(COUNTIF(PREENCHER!$W45:$Y45,PREENCHER!#REF!)=0,CONCATENATE(PREENCHER!AI45,#REF!),PREENCHER!#REF!))</f>
        <v>#REF!</v>
      </c>
      <c r="H43" s="6">
        <f>IF(PREENCHER!G45="","",IF(COUNTIF(PREENCHER!$W45:$Y45,PREENCHER!G45)=0,CONCATENATE(PREENCHER!AJ45,#REF!),PREENCHER!G45))</f>
      </c>
      <c r="I43" s="6" t="e">
        <f>IF(PREENCHER!#REF!="","",IF(COUNTIF(PREENCHER!$W45:$Y45,PREENCHER!#REF!)=0,CONCATENATE(PREENCHER!AK45,#REF!),PREENCHER!#REF!))</f>
        <v>#REF!</v>
      </c>
      <c r="J43" s="6" t="e">
        <f>IF(PREENCHER!#REF!="","",IF(COUNTIF(PREENCHER!$W45:$Y45,PREENCHER!#REF!)=0,CONCATENATE(PREENCHER!AL45,#REF!),PREENCHER!#REF!))</f>
        <v>#REF!</v>
      </c>
      <c r="K43" s="6" t="e">
        <f>IF(PREENCHER!#REF!="","",IF(COUNTIF(PREENCHER!$W45:$Y45,PREENCHER!#REF!)=0,CONCATENATE(PREENCHER!AM45,#REF!),PREENCHER!#REF!))</f>
        <v>#REF!</v>
      </c>
      <c r="L43" s="6" t="e">
        <f>IF(PREENCHER!#REF!="","",IF(COUNTIF(PREENCHER!$W45:$Y45,PREENCHER!#REF!)=0,CONCATENATE(PREENCHER!AN45,#REF!),PREENCHER!#REF!))</f>
        <v>#REF!</v>
      </c>
      <c r="M43" s="6" t="e">
        <f>IF(PREENCHER!#REF!="","",IF(COUNTIF(PREENCHER!$W45:$Y45,PREENCHER!#REF!)=0,CONCATENATE(PREENCHER!AO45,#REF!),PREENCHER!#REF!))</f>
        <v>#REF!</v>
      </c>
      <c r="N43" s="6" t="e">
        <f>IF(PREENCHER!#REF!="","",IF(COUNTIF(PREENCHER!$W45:$Y45,PREENCHER!#REF!)=0,CONCATENATE(PREENCHER!AP45,#REF!),PREENCHER!#REF!))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IF(PREENCHER!#REF!="","",IF(COUNTIF(PREENCHER!$W46:$Y46,PREENCHER!#REF!)=0,CONCATENATE(PREENCHER!AG46,#REF!),PREENCHER!#REF!))</f>
        <v>#REF!</v>
      </c>
      <c r="F44" s="6">
        <f>IF(PREENCHER!E46="","",IF(COUNTIF(PREENCHER!$W46:$Y46,PREENCHER!E46)=0,CONCATENATE(PREENCHER!AH46,#REF!),PREENCHER!E46))</f>
      </c>
      <c r="G44" s="6" t="e">
        <f>IF(PREENCHER!#REF!="","",IF(COUNTIF(PREENCHER!$W46:$Y46,PREENCHER!#REF!)=0,CONCATENATE(PREENCHER!AI46,#REF!),PREENCHER!#REF!))</f>
        <v>#REF!</v>
      </c>
      <c r="H44" s="6">
        <f>IF(PREENCHER!G46="","",IF(COUNTIF(PREENCHER!$W46:$Y46,PREENCHER!G46)=0,CONCATENATE(PREENCHER!AJ46,#REF!),PREENCHER!G46))</f>
      </c>
      <c r="I44" s="6" t="e">
        <f>IF(PREENCHER!#REF!="","",IF(COUNTIF(PREENCHER!$W46:$Y46,PREENCHER!#REF!)=0,CONCATENATE(PREENCHER!AK46,#REF!),PREENCHER!#REF!))</f>
        <v>#REF!</v>
      </c>
      <c r="J44" s="6" t="e">
        <f>IF(PREENCHER!#REF!="","",IF(COUNTIF(PREENCHER!$W46:$Y46,PREENCHER!#REF!)=0,CONCATENATE(PREENCHER!AL46,#REF!),PREENCHER!#REF!))</f>
        <v>#REF!</v>
      </c>
      <c r="K44" s="6" t="e">
        <f>IF(PREENCHER!#REF!="","",IF(COUNTIF(PREENCHER!$W46:$Y46,PREENCHER!#REF!)=0,CONCATENATE(PREENCHER!AM46,#REF!),PREENCHER!#REF!))</f>
        <v>#REF!</v>
      </c>
      <c r="L44" s="6" t="e">
        <f>IF(PREENCHER!#REF!="","",IF(COUNTIF(PREENCHER!$W46:$Y46,PREENCHER!#REF!)=0,CONCATENATE(PREENCHER!AN46,#REF!),PREENCHER!#REF!))</f>
        <v>#REF!</v>
      </c>
      <c r="M44" s="6" t="e">
        <f>IF(PREENCHER!#REF!="","",IF(COUNTIF(PREENCHER!$W46:$Y46,PREENCHER!#REF!)=0,CONCATENATE(PREENCHER!AO46,#REF!),PREENCHER!#REF!))</f>
        <v>#REF!</v>
      </c>
      <c r="N44" s="6" t="e">
        <f>IF(PREENCHER!#REF!="","",IF(COUNTIF(PREENCHER!$W46:$Y46,PREENCHER!#REF!)=0,CONCATENATE(PREENCHER!AP46,#REF!),PREENCHER!#REF!))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IF(PREENCHER!#REF!="","",IF(COUNTIF(PREENCHER!$W47:$Y47,PREENCHER!#REF!)=0,CONCATENATE(PREENCHER!AG47,#REF!),PREENCHER!#REF!))</f>
        <v>#REF!</v>
      </c>
      <c r="F45" s="6">
        <f>IF(PREENCHER!E47="","",IF(COUNTIF(PREENCHER!$W47:$Y47,PREENCHER!E47)=0,CONCATENATE(PREENCHER!AH47,#REF!),PREENCHER!E47))</f>
      </c>
      <c r="G45" s="6" t="e">
        <f>IF(PREENCHER!#REF!="","",IF(COUNTIF(PREENCHER!$W47:$Y47,PREENCHER!#REF!)=0,CONCATENATE(PREENCHER!AI47,#REF!),PREENCHER!#REF!))</f>
        <v>#REF!</v>
      </c>
      <c r="H45" s="6">
        <f>IF(PREENCHER!G47="","",IF(COUNTIF(PREENCHER!$W47:$Y47,PREENCHER!G47)=0,CONCATENATE(PREENCHER!AJ47,#REF!),PREENCHER!G47))</f>
      </c>
      <c r="I45" s="6" t="e">
        <f>IF(PREENCHER!#REF!="","",IF(COUNTIF(PREENCHER!$W47:$Y47,PREENCHER!#REF!)=0,CONCATENATE(PREENCHER!AK47,#REF!),PREENCHER!#REF!))</f>
        <v>#REF!</v>
      </c>
      <c r="J45" s="6" t="e">
        <f>IF(PREENCHER!#REF!="","",IF(COUNTIF(PREENCHER!$W47:$Y47,PREENCHER!#REF!)=0,CONCATENATE(PREENCHER!AL47,#REF!),PREENCHER!#REF!))</f>
        <v>#REF!</v>
      </c>
      <c r="K45" s="6" t="e">
        <f>IF(PREENCHER!#REF!="","",IF(COUNTIF(PREENCHER!$W47:$Y47,PREENCHER!#REF!)=0,CONCATENATE(PREENCHER!AM47,#REF!),PREENCHER!#REF!))</f>
        <v>#REF!</v>
      </c>
      <c r="L45" s="6" t="e">
        <f>IF(PREENCHER!#REF!="","",IF(COUNTIF(PREENCHER!$W47:$Y47,PREENCHER!#REF!)=0,CONCATENATE(PREENCHER!AN47,#REF!),PREENCHER!#REF!))</f>
        <v>#REF!</v>
      </c>
      <c r="M45" s="6" t="e">
        <f>IF(PREENCHER!#REF!="","",IF(COUNTIF(PREENCHER!$W47:$Y47,PREENCHER!#REF!)=0,CONCATENATE(PREENCHER!AO47,#REF!),PREENCHER!#REF!))</f>
        <v>#REF!</v>
      </c>
      <c r="N45" s="6" t="e">
        <f>IF(PREENCHER!#REF!="","",IF(COUNTIF(PREENCHER!$W47:$Y47,PREENCHER!#REF!)=0,CONCATENATE(PREENCHER!AP47,#REF!),PREENCHER!#REF!))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IF(PREENCHER!#REF!="","",IF(COUNTIF(PREENCHER!$W48:$Y48,PREENCHER!#REF!)=0,CONCATENATE(PREENCHER!AG48,#REF!),PREENCHER!#REF!))</f>
        <v>#REF!</v>
      </c>
      <c r="F46" s="6">
        <f>IF(PREENCHER!E48="","",IF(COUNTIF(PREENCHER!$W48:$Y48,PREENCHER!E48)=0,CONCATENATE(PREENCHER!AH48,#REF!),PREENCHER!E48))</f>
      </c>
      <c r="G46" s="6" t="e">
        <f>IF(PREENCHER!#REF!="","",IF(COUNTIF(PREENCHER!$W48:$Y48,PREENCHER!#REF!)=0,CONCATENATE(PREENCHER!AI48,#REF!),PREENCHER!#REF!))</f>
        <v>#REF!</v>
      </c>
      <c r="H46" s="6">
        <f>IF(PREENCHER!G48="","",IF(COUNTIF(PREENCHER!$W48:$Y48,PREENCHER!G48)=0,CONCATENATE(PREENCHER!AJ48,#REF!),PREENCHER!G48))</f>
      </c>
      <c r="I46" s="6" t="e">
        <f>IF(PREENCHER!#REF!="","",IF(COUNTIF(PREENCHER!$W48:$Y48,PREENCHER!#REF!)=0,CONCATENATE(PREENCHER!AK48,#REF!),PREENCHER!#REF!))</f>
        <v>#REF!</v>
      </c>
      <c r="J46" s="6" t="e">
        <f>IF(PREENCHER!#REF!="","",IF(COUNTIF(PREENCHER!$W48:$Y48,PREENCHER!#REF!)=0,CONCATENATE(PREENCHER!AL48,#REF!),PREENCHER!#REF!))</f>
        <v>#REF!</v>
      </c>
      <c r="K46" s="6" t="e">
        <f>IF(PREENCHER!#REF!="","",IF(COUNTIF(PREENCHER!$W48:$Y48,PREENCHER!#REF!)=0,CONCATENATE(PREENCHER!AM48,#REF!),PREENCHER!#REF!))</f>
        <v>#REF!</v>
      </c>
      <c r="L46" s="6" t="e">
        <f>IF(PREENCHER!#REF!="","",IF(COUNTIF(PREENCHER!$W48:$Y48,PREENCHER!#REF!)=0,CONCATENATE(PREENCHER!AN48,#REF!),PREENCHER!#REF!))</f>
        <v>#REF!</v>
      </c>
      <c r="M46" s="6" t="e">
        <f>IF(PREENCHER!#REF!="","",IF(COUNTIF(PREENCHER!$W48:$Y48,PREENCHER!#REF!)=0,CONCATENATE(PREENCHER!AO48,#REF!),PREENCHER!#REF!))</f>
        <v>#REF!</v>
      </c>
      <c r="N46" s="6" t="e">
        <f>IF(PREENCHER!#REF!="","",IF(COUNTIF(PREENCHER!$W48:$Y48,PREENCHER!#REF!)=0,CONCATENATE(PREENCHER!AP48,#REF!),PREENCHER!#REF!))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IF(PREENCHER!#REF!="","",IF(COUNTIF(PREENCHER!$W49:$Y49,PREENCHER!#REF!)=0,CONCATENATE(PREENCHER!AG49,#REF!),PREENCHER!#REF!))</f>
        <v>#REF!</v>
      </c>
      <c r="F47" s="6">
        <f>IF(PREENCHER!E49="","",IF(COUNTIF(PREENCHER!$W49:$Y49,PREENCHER!E49)=0,CONCATENATE(PREENCHER!AH49,#REF!),PREENCHER!E49))</f>
      </c>
      <c r="G47" s="6" t="e">
        <f>IF(PREENCHER!#REF!="","",IF(COUNTIF(PREENCHER!$W49:$Y49,PREENCHER!#REF!)=0,CONCATENATE(PREENCHER!AI49,#REF!),PREENCHER!#REF!))</f>
        <v>#REF!</v>
      </c>
      <c r="H47" s="6">
        <f>IF(PREENCHER!G49="","",IF(COUNTIF(PREENCHER!$W49:$Y49,PREENCHER!G49)=0,CONCATENATE(PREENCHER!AJ49,#REF!),PREENCHER!G49))</f>
      </c>
      <c r="I47" s="6" t="e">
        <f>IF(PREENCHER!#REF!="","",IF(COUNTIF(PREENCHER!$W49:$Y49,PREENCHER!#REF!)=0,CONCATENATE(PREENCHER!AK49,#REF!),PREENCHER!#REF!))</f>
        <v>#REF!</v>
      </c>
      <c r="J47" s="6" t="e">
        <f>IF(PREENCHER!#REF!="","",IF(COUNTIF(PREENCHER!$W49:$Y49,PREENCHER!#REF!)=0,CONCATENATE(PREENCHER!AL49,#REF!),PREENCHER!#REF!))</f>
        <v>#REF!</v>
      </c>
      <c r="K47" s="6" t="e">
        <f>IF(PREENCHER!#REF!="","",IF(COUNTIF(PREENCHER!$W49:$Y49,PREENCHER!#REF!)=0,CONCATENATE(PREENCHER!AM49,#REF!),PREENCHER!#REF!))</f>
        <v>#REF!</v>
      </c>
      <c r="L47" s="6" t="e">
        <f>IF(PREENCHER!#REF!="","",IF(COUNTIF(PREENCHER!$W49:$Y49,PREENCHER!#REF!)=0,CONCATENATE(PREENCHER!AN49,#REF!),PREENCHER!#REF!))</f>
        <v>#REF!</v>
      </c>
      <c r="M47" s="6" t="e">
        <f>IF(PREENCHER!#REF!="","",IF(COUNTIF(PREENCHER!$W49:$Y49,PREENCHER!#REF!)=0,CONCATENATE(PREENCHER!AO49,#REF!),PREENCHER!#REF!))</f>
        <v>#REF!</v>
      </c>
      <c r="N47" s="6" t="e">
        <f>IF(PREENCHER!#REF!="","",IF(COUNTIF(PREENCHER!$W49:$Y49,PREENCHER!#REF!)=0,CONCATENATE(PREENCHER!AP49,#REF!),PREENCHER!#REF!))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IF(PREENCHER!#REF!="","",IF(COUNTIF(PREENCHER!$W50:$Y50,PREENCHER!#REF!)=0,CONCATENATE(PREENCHER!AG50,#REF!),PREENCHER!#REF!))</f>
        <v>#REF!</v>
      </c>
      <c r="F48" s="6">
        <f>IF(PREENCHER!E50="","",IF(COUNTIF(PREENCHER!$W50:$Y50,PREENCHER!E50)=0,CONCATENATE(PREENCHER!AH50,#REF!),PREENCHER!E50))</f>
      </c>
      <c r="G48" s="6" t="e">
        <f>IF(PREENCHER!#REF!="","",IF(COUNTIF(PREENCHER!$W50:$Y50,PREENCHER!#REF!)=0,CONCATENATE(PREENCHER!AI50,#REF!),PREENCHER!#REF!))</f>
        <v>#REF!</v>
      </c>
      <c r="H48" s="6">
        <f>IF(PREENCHER!G50="","",IF(COUNTIF(PREENCHER!$W50:$Y50,PREENCHER!G50)=0,CONCATENATE(PREENCHER!AJ50,#REF!),PREENCHER!G50))</f>
      </c>
      <c r="I48" s="6" t="e">
        <f>IF(PREENCHER!#REF!="","",IF(COUNTIF(PREENCHER!$W50:$Y50,PREENCHER!#REF!)=0,CONCATENATE(PREENCHER!AK50,#REF!),PREENCHER!#REF!))</f>
        <v>#REF!</v>
      </c>
      <c r="J48" s="6" t="e">
        <f>IF(PREENCHER!#REF!="","",IF(COUNTIF(PREENCHER!$W50:$Y50,PREENCHER!#REF!)=0,CONCATENATE(PREENCHER!AL50,#REF!),PREENCHER!#REF!))</f>
        <v>#REF!</v>
      </c>
      <c r="K48" s="6" t="e">
        <f>IF(PREENCHER!#REF!="","",IF(COUNTIF(PREENCHER!$W50:$Y50,PREENCHER!#REF!)=0,CONCATENATE(PREENCHER!AM50,#REF!),PREENCHER!#REF!))</f>
        <v>#REF!</v>
      </c>
      <c r="L48" s="6" t="e">
        <f>IF(PREENCHER!#REF!="","",IF(COUNTIF(PREENCHER!$W50:$Y50,PREENCHER!#REF!)=0,CONCATENATE(PREENCHER!AN50,#REF!),PREENCHER!#REF!))</f>
        <v>#REF!</v>
      </c>
      <c r="M48" s="6" t="e">
        <f>IF(PREENCHER!#REF!="","",IF(COUNTIF(PREENCHER!$W50:$Y50,PREENCHER!#REF!)=0,CONCATENATE(PREENCHER!AO50,#REF!),PREENCHER!#REF!))</f>
        <v>#REF!</v>
      </c>
      <c r="N48" s="6" t="e">
        <f>IF(PREENCHER!#REF!="","",IF(COUNTIF(PREENCHER!$W50:$Y50,PREENCHER!#REF!)=0,CONCATENATE(PREENCHER!AP50,#REF!),PREENCHER!#REF!))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IF(PREENCHER!#REF!="","",IF(COUNTIF(PREENCHER!$W51:$Y51,PREENCHER!#REF!)=0,CONCATENATE(PREENCHER!AG51,#REF!),PREENCHER!#REF!))</f>
        <v>#REF!</v>
      </c>
      <c r="F49" s="6">
        <f>IF(PREENCHER!E51="","",IF(COUNTIF(PREENCHER!$W51:$Y51,PREENCHER!E51)=0,CONCATENATE(PREENCHER!AH51,#REF!),PREENCHER!E51))</f>
      </c>
      <c r="G49" s="6" t="e">
        <f>IF(PREENCHER!#REF!="","",IF(COUNTIF(PREENCHER!$W51:$Y51,PREENCHER!#REF!)=0,CONCATENATE(PREENCHER!AI51,#REF!),PREENCHER!#REF!))</f>
        <v>#REF!</v>
      </c>
      <c r="H49" s="6">
        <f>IF(PREENCHER!G51="","",IF(COUNTIF(PREENCHER!$W51:$Y51,PREENCHER!G51)=0,CONCATENATE(PREENCHER!AJ51,#REF!),PREENCHER!G51))</f>
      </c>
      <c r="I49" s="6" t="e">
        <f>IF(PREENCHER!#REF!="","",IF(COUNTIF(PREENCHER!$W51:$Y51,PREENCHER!#REF!)=0,CONCATENATE(PREENCHER!AK51,#REF!),PREENCHER!#REF!))</f>
        <v>#REF!</v>
      </c>
      <c r="J49" s="6" t="e">
        <f>IF(PREENCHER!#REF!="","",IF(COUNTIF(PREENCHER!$W51:$Y51,PREENCHER!#REF!)=0,CONCATENATE(PREENCHER!AL51,#REF!),PREENCHER!#REF!))</f>
        <v>#REF!</v>
      </c>
      <c r="K49" s="6" t="e">
        <f>IF(PREENCHER!#REF!="","",IF(COUNTIF(PREENCHER!$W51:$Y51,PREENCHER!#REF!)=0,CONCATENATE(PREENCHER!AM51,#REF!),PREENCHER!#REF!))</f>
        <v>#REF!</v>
      </c>
      <c r="L49" s="6" t="e">
        <f>IF(PREENCHER!#REF!="","",IF(COUNTIF(PREENCHER!$W51:$Y51,PREENCHER!#REF!)=0,CONCATENATE(PREENCHER!AN51,#REF!),PREENCHER!#REF!))</f>
        <v>#REF!</v>
      </c>
      <c r="M49" s="6" t="e">
        <f>IF(PREENCHER!#REF!="","",IF(COUNTIF(PREENCHER!$W51:$Y51,PREENCHER!#REF!)=0,CONCATENATE(PREENCHER!AO51,#REF!),PREENCHER!#REF!))</f>
        <v>#REF!</v>
      </c>
      <c r="N49" s="6" t="e">
        <f>IF(PREENCHER!#REF!="","",IF(COUNTIF(PREENCHER!$W51:$Y51,PREENCHER!#REF!)=0,CONCATENATE(PREENCHER!AP51,#REF!),PREENCHER!#REF!))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IF(PREENCHER!#REF!="","",IF(COUNTIF(PREENCHER!$W52:$Y52,PREENCHER!#REF!)=0,CONCATENATE(PREENCHER!AG52,#REF!),PREENCHER!#REF!))</f>
        <v>#REF!</v>
      </c>
      <c r="F50" s="6">
        <f>IF(PREENCHER!E52="","",IF(COUNTIF(PREENCHER!$W52:$Y52,PREENCHER!E52)=0,CONCATENATE(PREENCHER!AH52,#REF!),PREENCHER!E52))</f>
      </c>
      <c r="G50" s="6" t="e">
        <f>IF(PREENCHER!#REF!="","",IF(COUNTIF(PREENCHER!$W52:$Y52,PREENCHER!#REF!)=0,CONCATENATE(PREENCHER!AI52,#REF!),PREENCHER!#REF!))</f>
        <v>#REF!</v>
      </c>
      <c r="H50" s="6">
        <f>IF(PREENCHER!G52="","",IF(COUNTIF(PREENCHER!$W52:$Y52,PREENCHER!G52)=0,CONCATENATE(PREENCHER!AJ52,#REF!),PREENCHER!G52))</f>
      </c>
      <c r="I50" s="6" t="e">
        <f>IF(PREENCHER!#REF!="","",IF(COUNTIF(PREENCHER!$W52:$Y52,PREENCHER!#REF!)=0,CONCATENATE(PREENCHER!AK52,#REF!),PREENCHER!#REF!))</f>
        <v>#REF!</v>
      </c>
      <c r="J50" s="6" t="e">
        <f>IF(PREENCHER!#REF!="","",IF(COUNTIF(PREENCHER!$W52:$Y52,PREENCHER!#REF!)=0,CONCATENATE(PREENCHER!AL52,#REF!),PREENCHER!#REF!))</f>
        <v>#REF!</v>
      </c>
      <c r="K50" s="6" t="e">
        <f>IF(PREENCHER!#REF!="","",IF(COUNTIF(PREENCHER!$W52:$Y52,PREENCHER!#REF!)=0,CONCATENATE(PREENCHER!AM52,#REF!),PREENCHER!#REF!))</f>
        <v>#REF!</v>
      </c>
      <c r="L50" s="6" t="e">
        <f>IF(PREENCHER!#REF!="","",IF(COUNTIF(PREENCHER!$W52:$Y52,PREENCHER!#REF!)=0,CONCATENATE(PREENCHER!AN52,#REF!),PREENCHER!#REF!))</f>
        <v>#REF!</v>
      </c>
      <c r="M50" s="6" t="e">
        <f>IF(PREENCHER!#REF!="","",IF(COUNTIF(PREENCHER!$W52:$Y52,PREENCHER!#REF!)=0,CONCATENATE(PREENCHER!AO52,#REF!),PREENCHER!#REF!))</f>
        <v>#REF!</v>
      </c>
      <c r="N50" s="6" t="e">
        <f>IF(PREENCHER!#REF!="","",IF(COUNTIF(PREENCHER!$W52:$Y52,PREENCHER!#REF!)=0,CONCATENATE(PREENCHER!AP52,#REF!),PREENCHER!#REF!))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IF(PREENCHER!#REF!="","",IF(COUNTIF(PREENCHER!$W53:$Y53,PREENCHER!#REF!)=0,CONCATENATE(PREENCHER!AG53,#REF!),PREENCHER!#REF!))</f>
        <v>#REF!</v>
      </c>
      <c r="F51" s="6">
        <f>IF(PREENCHER!E53="","",IF(COUNTIF(PREENCHER!$W53:$Y53,PREENCHER!E53)=0,CONCATENATE(PREENCHER!AH53,#REF!),PREENCHER!E53))</f>
      </c>
      <c r="G51" s="6" t="e">
        <f>IF(PREENCHER!#REF!="","",IF(COUNTIF(PREENCHER!$W53:$Y53,PREENCHER!#REF!)=0,CONCATENATE(PREENCHER!AI53,#REF!),PREENCHER!#REF!))</f>
        <v>#REF!</v>
      </c>
      <c r="H51" s="6">
        <f>IF(PREENCHER!G53="","",IF(COUNTIF(PREENCHER!$W53:$Y53,PREENCHER!G53)=0,CONCATENATE(PREENCHER!AJ53,#REF!),PREENCHER!G53))</f>
      </c>
      <c r="I51" s="6" t="e">
        <f>IF(PREENCHER!#REF!="","",IF(COUNTIF(PREENCHER!$W53:$Y53,PREENCHER!#REF!)=0,CONCATENATE(PREENCHER!AK53,#REF!),PREENCHER!#REF!))</f>
        <v>#REF!</v>
      </c>
      <c r="J51" s="6" t="e">
        <f>IF(PREENCHER!#REF!="","",IF(COUNTIF(PREENCHER!$W53:$Y53,PREENCHER!#REF!)=0,CONCATENATE(PREENCHER!AL53,#REF!),PREENCHER!#REF!))</f>
        <v>#REF!</v>
      </c>
      <c r="K51" s="6" t="e">
        <f>IF(PREENCHER!#REF!="","",IF(COUNTIF(PREENCHER!$W53:$Y53,PREENCHER!#REF!)=0,CONCATENATE(PREENCHER!AM53,#REF!),PREENCHER!#REF!))</f>
        <v>#REF!</v>
      </c>
      <c r="L51" s="6" t="e">
        <f>IF(PREENCHER!#REF!="","",IF(COUNTIF(PREENCHER!$W53:$Y53,PREENCHER!#REF!)=0,CONCATENATE(PREENCHER!AN53,#REF!),PREENCHER!#REF!))</f>
        <v>#REF!</v>
      </c>
      <c r="M51" s="6" t="e">
        <f>IF(PREENCHER!#REF!="","",IF(COUNTIF(PREENCHER!$W53:$Y53,PREENCHER!#REF!)=0,CONCATENATE(PREENCHER!AO53,#REF!),PREENCHER!#REF!))</f>
        <v>#REF!</v>
      </c>
      <c r="N51" s="6" t="e">
        <f>IF(PREENCHER!#REF!="","",IF(COUNTIF(PREENCHER!$W53:$Y53,PREENCHER!#REF!)=0,CONCATENATE(PREENCHER!AP53,#REF!),PREENCHER!#REF!))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IF(PREENCHER!#REF!="","",IF(COUNTIF(PREENCHER!$W54:$Y54,PREENCHER!#REF!)=0,CONCATENATE(PREENCHER!AG54,#REF!),PREENCHER!#REF!))</f>
        <v>#REF!</v>
      </c>
      <c r="F52" s="6">
        <f>IF(PREENCHER!E54="","",IF(COUNTIF(PREENCHER!$W54:$Y54,PREENCHER!E54)=0,CONCATENATE(PREENCHER!AH54,#REF!),PREENCHER!E54))</f>
      </c>
      <c r="G52" s="6" t="e">
        <f>IF(PREENCHER!#REF!="","",IF(COUNTIF(PREENCHER!$W54:$Y54,PREENCHER!#REF!)=0,CONCATENATE(PREENCHER!AI54,#REF!),PREENCHER!#REF!))</f>
        <v>#REF!</v>
      </c>
      <c r="H52" s="6">
        <f>IF(PREENCHER!G54="","",IF(COUNTIF(PREENCHER!$W54:$Y54,PREENCHER!G54)=0,CONCATENATE(PREENCHER!AJ54,#REF!),PREENCHER!G54))</f>
      </c>
      <c r="I52" s="6" t="e">
        <f>IF(PREENCHER!#REF!="","",IF(COUNTIF(PREENCHER!$W54:$Y54,PREENCHER!#REF!)=0,CONCATENATE(PREENCHER!AK54,#REF!),PREENCHER!#REF!))</f>
        <v>#REF!</v>
      </c>
      <c r="J52" s="6" t="e">
        <f>IF(PREENCHER!#REF!="","",IF(COUNTIF(PREENCHER!$W54:$Y54,PREENCHER!#REF!)=0,CONCATENATE(PREENCHER!AL54,#REF!),PREENCHER!#REF!))</f>
        <v>#REF!</v>
      </c>
      <c r="K52" s="6" t="e">
        <f>IF(PREENCHER!#REF!="","",IF(COUNTIF(PREENCHER!$W54:$Y54,PREENCHER!#REF!)=0,CONCATENATE(PREENCHER!AM54,#REF!),PREENCHER!#REF!))</f>
        <v>#REF!</v>
      </c>
      <c r="L52" s="6" t="e">
        <f>IF(PREENCHER!#REF!="","",IF(COUNTIF(PREENCHER!$W54:$Y54,PREENCHER!#REF!)=0,CONCATENATE(PREENCHER!AN54,#REF!),PREENCHER!#REF!))</f>
        <v>#REF!</v>
      </c>
      <c r="M52" s="6" t="e">
        <f>IF(PREENCHER!#REF!="","",IF(COUNTIF(PREENCHER!$W54:$Y54,PREENCHER!#REF!)=0,CONCATENATE(PREENCHER!AO54,#REF!),PREENCHER!#REF!))</f>
        <v>#REF!</v>
      </c>
      <c r="N52" s="6" t="e">
        <f>IF(PREENCHER!#REF!="","",IF(COUNTIF(PREENCHER!$W54:$Y54,PREENCHER!#REF!)=0,CONCATENATE(PREENCHER!AP54,#REF!),PREENCHER!#REF!))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IF(PREENCHER!#REF!="","",IF(COUNTIF(PREENCHER!$W55:$Y55,PREENCHER!#REF!)=0,CONCATENATE(PREENCHER!AG55,#REF!),PREENCHER!#REF!))</f>
        <v>#REF!</v>
      </c>
      <c r="F53" s="6">
        <f>IF(PREENCHER!E55="","",IF(COUNTIF(PREENCHER!$W55:$Y55,PREENCHER!E55)=0,CONCATENATE(PREENCHER!AH55,#REF!),PREENCHER!E55))</f>
      </c>
      <c r="G53" s="6" t="e">
        <f>IF(PREENCHER!#REF!="","",IF(COUNTIF(PREENCHER!$W55:$Y55,PREENCHER!#REF!)=0,CONCATENATE(PREENCHER!AI55,#REF!),PREENCHER!#REF!))</f>
        <v>#REF!</v>
      </c>
      <c r="H53" s="6">
        <f>IF(PREENCHER!G55="","",IF(COUNTIF(PREENCHER!$W55:$Y55,PREENCHER!G55)=0,CONCATENATE(PREENCHER!AJ55,#REF!),PREENCHER!G55))</f>
      </c>
      <c r="I53" s="6" t="e">
        <f>IF(PREENCHER!#REF!="","",IF(COUNTIF(PREENCHER!$W55:$Y55,PREENCHER!#REF!)=0,CONCATENATE(PREENCHER!AK55,#REF!),PREENCHER!#REF!))</f>
        <v>#REF!</v>
      </c>
      <c r="J53" s="6" t="e">
        <f>IF(PREENCHER!#REF!="","",IF(COUNTIF(PREENCHER!$W55:$Y55,PREENCHER!#REF!)=0,CONCATENATE(PREENCHER!AL55,#REF!),PREENCHER!#REF!))</f>
        <v>#REF!</v>
      </c>
      <c r="K53" s="6" t="e">
        <f>IF(PREENCHER!#REF!="","",IF(COUNTIF(PREENCHER!$W55:$Y55,PREENCHER!#REF!)=0,CONCATENATE(PREENCHER!AM55,#REF!),PREENCHER!#REF!))</f>
        <v>#REF!</v>
      </c>
      <c r="L53" s="6" t="e">
        <f>IF(PREENCHER!#REF!="","",IF(COUNTIF(PREENCHER!$W55:$Y55,PREENCHER!#REF!)=0,CONCATENATE(PREENCHER!AN55,#REF!),PREENCHER!#REF!))</f>
        <v>#REF!</v>
      </c>
      <c r="M53" s="6" t="e">
        <f>IF(PREENCHER!#REF!="","",IF(COUNTIF(PREENCHER!$W55:$Y55,PREENCHER!#REF!)=0,CONCATENATE(PREENCHER!AO55,#REF!),PREENCHER!#REF!))</f>
        <v>#REF!</v>
      </c>
      <c r="N53" s="6" t="e">
        <f>IF(PREENCHER!#REF!="","",IF(COUNTIF(PREENCHER!$W55:$Y55,PREENCHER!#REF!)=0,CONCATENATE(PREENCHER!AP55,#REF!),PREENCHER!#REF!))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IF(PREENCHER!#REF!="","",IF(COUNTIF(PREENCHER!$W56:$Y56,PREENCHER!#REF!)=0,CONCATENATE(PREENCHER!AG56,#REF!),PREENCHER!#REF!))</f>
        <v>#REF!</v>
      </c>
      <c r="F54" s="6">
        <f>IF(PREENCHER!E56="","",IF(COUNTIF(PREENCHER!$W56:$Y56,PREENCHER!E56)=0,CONCATENATE(PREENCHER!AH56,#REF!),PREENCHER!E56))</f>
      </c>
      <c r="G54" s="6" t="e">
        <f>IF(PREENCHER!#REF!="","",IF(COUNTIF(PREENCHER!$W56:$Y56,PREENCHER!#REF!)=0,CONCATENATE(PREENCHER!AI56,#REF!),PREENCHER!#REF!))</f>
        <v>#REF!</v>
      </c>
      <c r="H54" s="6">
        <f>IF(PREENCHER!G56="","",IF(COUNTIF(PREENCHER!$W56:$Y56,PREENCHER!G56)=0,CONCATENATE(PREENCHER!AJ56,#REF!),PREENCHER!G56))</f>
      </c>
      <c r="I54" s="6" t="e">
        <f>IF(PREENCHER!#REF!="","",IF(COUNTIF(PREENCHER!$W56:$Y56,PREENCHER!#REF!)=0,CONCATENATE(PREENCHER!AK56,#REF!),PREENCHER!#REF!))</f>
        <v>#REF!</v>
      </c>
      <c r="J54" s="6" t="e">
        <f>IF(PREENCHER!#REF!="","",IF(COUNTIF(PREENCHER!$W56:$Y56,PREENCHER!#REF!)=0,CONCATENATE(PREENCHER!AL56,#REF!),PREENCHER!#REF!))</f>
        <v>#REF!</v>
      </c>
      <c r="K54" s="6" t="e">
        <f>IF(PREENCHER!#REF!="","",IF(COUNTIF(PREENCHER!$W56:$Y56,PREENCHER!#REF!)=0,CONCATENATE(PREENCHER!AM56,#REF!),PREENCHER!#REF!))</f>
        <v>#REF!</v>
      </c>
      <c r="L54" s="6" t="e">
        <f>IF(PREENCHER!#REF!="","",IF(COUNTIF(PREENCHER!$W56:$Y56,PREENCHER!#REF!)=0,CONCATENATE(PREENCHER!AN56,#REF!),PREENCHER!#REF!))</f>
        <v>#REF!</v>
      </c>
      <c r="M54" s="6" t="e">
        <f>IF(PREENCHER!#REF!="","",IF(COUNTIF(PREENCHER!$W56:$Y56,PREENCHER!#REF!)=0,CONCATENATE(PREENCHER!AO56,#REF!),PREENCHER!#REF!))</f>
        <v>#REF!</v>
      </c>
      <c r="N54" s="6" t="e">
        <f>IF(PREENCHER!#REF!="","",IF(COUNTIF(PREENCHER!$W56:$Y56,PREENCHER!#REF!)=0,CONCATENATE(PREENCHER!AP56,#REF!),PREENCHER!#REF!))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IF(PREENCHER!#REF!="","",IF(COUNTIF(PREENCHER!$W57:$Y57,PREENCHER!#REF!)=0,CONCATENATE(PREENCHER!AG57,#REF!),PREENCHER!#REF!))</f>
        <v>#REF!</v>
      </c>
      <c r="F55" s="6">
        <f>IF(PREENCHER!E57="","",IF(COUNTIF(PREENCHER!$W57:$Y57,PREENCHER!E57)=0,CONCATENATE(PREENCHER!AH57,#REF!),PREENCHER!E57))</f>
      </c>
      <c r="G55" s="6" t="e">
        <f>IF(PREENCHER!#REF!="","",IF(COUNTIF(PREENCHER!$W57:$Y57,PREENCHER!#REF!)=0,CONCATENATE(PREENCHER!AI57,#REF!),PREENCHER!#REF!))</f>
        <v>#REF!</v>
      </c>
      <c r="H55" s="6">
        <f>IF(PREENCHER!G57="","",IF(COUNTIF(PREENCHER!$W57:$Y57,PREENCHER!G57)=0,CONCATENATE(PREENCHER!AJ57,#REF!),PREENCHER!G57))</f>
      </c>
      <c r="I55" s="6" t="e">
        <f>IF(PREENCHER!#REF!="","",IF(COUNTIF(PREENCHER!$W57:$Y57,PREENCHER!#REF!)=0,CONCATENATE(PREENCHER!AK57,#REF!),PREENCHER!#REF!))</f>
        <v>#REF!</v>
      </c>
      <c r="J55" s="6" t="e">
        <f>IF(PREENCHER!#REF!="","",IF(COUNTIF(PREENCHER!$W57:$Y57,PREENCHER!#REF!)=0,CONCATENATE(PREENCHER!AL57,#REF!),PREENCHER!#REF!))</f>
        <v>#REF!</v>
      </c>
      <c r="K55" s="6" t="e">
        <f>IF(PREENCHER!#REF!="","",IF(COUNTIF(PREENCHER!$W57:$Y57,PREENCHER!#REF!)=0,CONCATENATE(PREENCHER!AM57,#REF!),PREENCHER!#REF!))</f>
        <v>#REF!</v>
      </c>
      <c r="L55" s="6" t="e">
        <f>IF(PREENCHER!#REF!="","",IF(COUNTIF(PREENCHER!$W57:$Y57,PREENCHER!#REF!)=0,CONCATENATE(PREENCHER!AN57,#REF!),PREENCHER!#REF!))</f>
        <v>#REF!</v>
      </c>
      <c r="M55" s="6" t="e">
        <f>IF(PREENCHER!#REF!="","",IF(COUNTIF(PREENCHER!$W57:$Y57,PREENCHER!#REF!)=0,CONCATENATE(PREENCHER!AO57,#REF!),PREENCHER!#REF!))</f>
        <v>#REF!</v>
      </c>
      <c r="N55" s="6" t="e">
        <f>IF(PREENCHER!#REF!="","",IF(COUNTIF(PREENCHER!$W57:$Y57,PREENCHER!#REF!)=0,CONCATENATE(PREENCHER!AP57,#REF!),PREENCHER!#REF!))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IF(PREENCHER!#REF!="","",IF(COUNTIF(PREENCHER!$W58:$Y58,PREENCHER!#REF!)=0,CONCATENATE(PREENCHER!AG58,#REF!),PREENCHER!#REF!))</f>
        <v>#REF!</v>
      </c>
      <c r="F56" s="6">
        <f>IF(PREENCHER!E58="","",IF(COUNTIF(PREENCHER!$W58:$Y58,PREENCHER!E58)=0,CONCATENATE(PREENCHER!AH58,#REF!),PREENCHER!E58))</f>
      </c>
      <c r="G56" s="6" t="e">
        <f>IF(PREENCHER!#REF!="","",IF(COUNTIF(PREENCHER!$W58:$Y58,PREENCHER!#REF!)=0,CONCATENATE(PREENCHER!AI58,#REF!),PREENCHER!#REF!))</f>
        <v>#REF!</v>
      </c>
      <c r="H56" s="6">
        <f>IF(PREENCHER!G58="","",IF(COUNTIF(PREENCHER!$W58:$Y58,PREENCHER!G58)=0,CONCATENATE(PREENCHER!AJ58,#REF!),PREENCHER!G58))</f>
      </c>
      <c r="I56" s="6" t="e">
        <f>IF(PREENCHER!#REF!="","",IF(COUNTIF(PREENCHER!$W58:$Y58,PREENCHER!#REF!)=0,CONCATENATE(PREENCHER!AK58,#REF!),PREENCHER!#REF!))</f>
        <v>#REF!</v>
      </c>
      <c r="J56" s="6" t="e">
        <f>IF(PREENCHER!#REF!="","",IF(COUNTIF(PREENCHER!$W58:$Y58,PREENCHER!#REF!)=0,CONCATENATE(PREENCHER!AL58,#REF!),PREENCHER!#REF!))</f>
        <v>#REF!</v>
      </c>
      <c r="K56" s="6" t="e">
        <f>IF(PREENCHER!#REF!="","",IF(COUNTIF(PREENCHER!$W58:$Y58,PREENCHER!#REF!)=0,CONCATENATE(PREENCHER!AM58,#REF!),PREENCHER!#REF!))</f>
        <v>#REF!</v>
      </c>
      <c r="L56" s="6" t="e">
        <f>IF(PREENCHER!#REF!="","",IF(COUNTIF(PREENCHER!$W58:$Y58,PREENCHER!#REF!)=0,CONCATENATE(PREENCHER!AN58,#REF!),PREENCHER!#REF!))</f>
        <v>#REF!</v>
      </c>
      <c r="M56" s="6" t="e">
        <f>IF(PREENCHER!#REF!="","",IF(COUNTIF(PREENCHER!$W58:$Y58,PREENCHER!#REF!)=0,CONCATENATE(PREENCHER!AO58,#REF!),PREENCHER!#REF!))</f>
        <v>#REF!</v>
      </c>
      <c r="N56" s="6" t="e">
        <f>IF(PREENCHER!#REF!="","",IF(COUNTIF(PREENCHER!$W58:$Y58,PREENCHER!#REF!)=0,CONCATENATE(PREENCHER!AP58,#REF!),PREENCHER!#REF!))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IF(PREENCHER!#REF!="","",IF(COUNTIF(PREENCHER!$W59:$Y59,PREENCHER!#REF!)=0,CONCATENATE(PREENCHER!AG59,#REF!),PREENCHER!#REF!))</f>
        <v>#REF!</v>
      </c>
      <c r="F57" s="6">
        <f>IF(PREENCHER!E59="","",IF(COUNTIF(PREENCHER!$W59:$Y59,PREENCHER!E59)=0,CONCATENATE(PREENCHER!AH59,#REF!),PREENCHER!E59))</f>
      </c>
      <c r="G57" s="6" t="e">
        <f>IF(PREENCHER!#REF!="","",IF(COUNTIF(PREENCHER!$W59:$Y59,PREENCHER!#REF!)=0,CONCATENATE(PREENCHER!AI59,#REF!),PREENCHER!#REF!))</f>
        <v>#REF!</v>
      </c>
      <c r="H57" s="6">
        <f>IF(PREENCHER!G59="","",IF(COUNTIF(PREENCHER!$W59:$Y59,PREENCHER!G59)=0,CONCATENATE(PREENCHER!AJ59,#REF!),PREENCHER!G59))</f>
      </c>
      <c r="I57" s="6" t="e">
        <f>IF(PREENCHER!#REF!="","",IF(COUNTIF(PREENCHER!$W59:$Y59,PREENCHER!#REF!)=0,CONCATENATE(PREENCHER!AK59,#REF!),PREENCHER!#REF!))</f>
        <v>#REF!</v>
      </c>
      <c r="J57" s="6" t="e">
        <f>IF(PREENCHER!#REF!="","",IF(COUNTIF(PREENCHER!$W59:$Y59,PREENCHER!#REF!)=0,CONCATENATE(PREENCHER!AL59,#REF!),PREENCHER!#REF!))</f>
        <v>#REF!</v>
      </c>
      <c r="K57" s="6" t="e">
        <f>IF(PREENCHER!#REF!="","",IF(COUNTIF(PREENCHER!$W59:$Y59,PREENCHER!#REF!)=0,CONCATENATE(PREENCHER!AM59,#REF!),PREENCHER!#REF!))</f>
        <v>#REF!</v>
      </c>
      <c r="L57" s="6" t="e">
        <f>IF(PREENCHER!#REF!="","",IF(COUNTIF(PREENCHER!$W59:$Y59,PREENCHER!#REF!)=0,CONCATENATE(PREENCHER!AN59,#REF!),PREENCHER!#REF!))</f>
        <v>#REF!</v>
      </c>
      <c r="M57" s="6" t="e">
        <f>IF(PREENCHER!#REF!="","",IF(COUNTIF(PREENCHER!$W59:$Y59,PREENCHER!#REF!)=0,CONCATENATE(PREENCHER!AO59,#REF!),PREENCHER!#REF!))</f>
        <v>#REF!</v>
      </c>
      <c r="N57" s="6" t="e">
        <f>IF(PREENCHER!#REF!="","",IF(COUNTIF(PREENCHER!$W59:$Y59,PREENCHER!#REF!)=0,CONCATENATE(PREENCHER!AP59,#REF!),PREENCHER!#REF!))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IF(PREENCHER!#REF!="","",IF(COUNTIF(PREENCHER!$W60:$Y60,PREENCHER!#REF!)=0,CONCATENATE(PREENCHER!AG60,#REF!),PREENCHER!#REF!))</f>
        <v>#REF!</v>
      </c>
      <c r="F58" s="6">
        <f>IF(PREENCHER!E60="","",IF(COUNTIF(PREENCHER!$W60:$Y60,PREENCHER!E60)=0,CONCATENATE(PREENCHER!AH60,#REF!),PREENCHER!E60))</f>
      </c>
      <c r="G58" s="6" t="e">
        <f>IF(PREENCHER!#REF!="","",IF(COUNTIF(PREENCHER!$W60:$Y60,PREENCHER!#REF!)=0,CONCATENATE(PREENCHER!AI60,#REF!),PREENCHER!#REF!))</f>
        <v>#REF!</v>
      </c>
      <c r="H58" s="6">
        <f>IF(PREENCHER!G60="","",IF(COUNTIF(PREENCHER!$W60:$Y60,PREENCHER!G60)=0,CONCATENATE(PREENCHER!AJ60,#REF!),PREENCHER!G60))</f>
      </c>
      <c r="I58" s="6" t="e">
        <f>IF(PREENCHER!#REF!="","",IF(COUNTIF(PREENCHER!$W60:$Y60,PREENCHER!#REF!)=0,CONCATENATE(PREENCHER!AK60,#REF!),PREENCHER!#REF!))</f>
        <v>#REF!</v>
      </c>
      <c r="J58" s="6" t="e">
        <f>IF(PREENCHER!#REF!="","",IF(COUNTIF(PREENCHER!$W60:$Y60,PREENCHER!#REF!)=0,CONCATENATE(PREENCHER!AL60,#REF!),PREENCHER!#REF!))</f>
        <v>#REF!</v>
      </c>
      <c r="K58" s="6" t="e">
        <f>IF(PREENCHER!#REF!="","",IF(COUNTIF(PREENCHER!$W60:$Y60,PREENCHER!#REF!)=0,CONCATENATE(PREENCHER!AM60,#REF!),PREENCHER!#REF!))</f>
        <v>#REF!</v>
      </c>
      <c r="L58" s="6" t="e">
        <f>IF(PREENCHER!#REF!="","",IF(COUNTIF(PREENCHER!$W60:$Y60,PREENCHER!#REF!)=0,CONCATENATE(PREENCHER!AN60,#REF!),PREENCHER!#REF!))</f>
        <v>#REF!</v>
      </c>
      <c r="M58" s="6" t="e">
        <f>IF(PREENCHER!#REF!="","",IF(COUNTIF(PREENCHER!$W60:$Y60,PREENCHER!#REF!)=0,CONCATENATE(PREENCHER!AO60,#REF!),PREENCHER!#REF!))</f>
        <v>#REF!</v>
      </c>
      <c r="N58" s="6" t="e">
        <f>IF(PREENCHER!#REF!="","",IF(COUNTIF(PREENCHER!$W60:$Y60,PREENCHER!#REF!)=0,CONCATENATE(PREENCHER!AP60,#REF!),PREENCHER!#REF!))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IF(PREENCHER!#REF!="","",IF(COUNTIF(PREENCHER!$W61:$Y61,PREENCHER!#REF!)=0,CONCATENATE(PREENCHER!AG61,#REF!),PREENCHER!#REF!))</f>
        <v>#REF!</v>
      </c>
      <c r="F59" s="6">
        <f>IF(PREENCHER!E61="","",IF(COUNTIF(PREENCHER!$W61:$Y61,PREENCHER!E61)=0,CONCATENATE(PREENCHER!AH61,#REF!),PREENCHER!E61))</f>
      </c>
      <c r="G59" s="6" t="e">
        <f>IF(PREENCHER!#REF!="","",IF(COUNTIF(PREENCHER!$W61:$Y61,PREENCHER!#REF!)=0,CONCATENATE(PREENCHER!AI61,#REF!),PREENCHER!#REF!))</f>
        <v>#REF!</v>
      </c>
      <c r="H59" s="6">
        <f>IF(PREENCHER!G61="","",IF(COUNTIF(PREENCHER!$W61:$Y61,PREENCHER!G61)=0,CONCATENATE(PREENCHER!AJ61,#REF!),PREENCHER!G61))</f>
      </c>
      <c r="I59" s="6" t="e">
        <f>IF(PREENCHER!#REF!="","",IF(COUNTIF(PREENCHER!$W61:$Y61,PREENCHER!#REF!)=0,CONCATENATE(PREENCHER!AK61,#REF!),PREENCHER!#REF!))</f>
        <v>#REF!</v>
      </c>
      <c r="J59" s="6" t="e">
        <f>IF(PREENCHER!#REF!="","",IF(COUNTIF(PREENCHER!$W61:$Y61,PREENCHER!#REF!)=0,CONCATENATE(PREENCHER!AL61,#REF!),PREENCHER!#REF!))</f>
        <v>#REF!</v>
      </c>
      <c r="K59" s="6" t="e">
        <f>IF(PREENCHER!#REF!="","",IF(COUNTIF(PREENCHER!$W61:$Y61,PREENCHER!#REF!)=0,CONCATENATE(PREENCHER!AM61,#REF!),PREENCHER!#REF!))</f>
        <v>#REF!</v>
      </c>
      <c r="L59" s="6" t="e">
        <f>IF(PREENCHER!#REF!="","",IF(COUNTIF(PREENCHER!$W61:$Y61,PREENCHER!#REF!)=0,CONCATENATE(PREENCHER!AN61,#REF!),PREENCHER!#REF!))</f>
        <v>#REF!</v>
      </c>
      <c r="M59" s="6" t="e">
        <f>IF(PREENCHER!#REF!="","",IF(COUNTIF(PREENCHER!$W61:$Y61,PREENCHER!#REF!)=0,CONCATENATE(PREENCHER!AO61,#REF!),PREENCHER!#REF!))</f>
        <v>#REF!</v>
      </c>
      <c r="N59" s="6" t="e">
        <f>IF(PREENCHER!#REF!="","",IF(COUNTIF(PREENCHER!$W61:$Y61,PREENCHER!#REF!)=0,CONCATENATE(PREENCHER!AP61,#REF!),PREENCHER!#REF!))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IF(PREENCHER!#REF!="","",IF(COUNTIF(PREENCHER!$W62:$Y62,PREENCHER!#REF!)=0,CONCATENATE(PREENCHER!AG62,#REF!),PREENCHER!#REF!))</f>
        <v>#REF!</v>
      </c>
      <c r="F60" s="6">
        <f>IF(PREENCHER!E62="","",IF(COUNTIF(PREENCHER!$W62:$Y62,PREENCHER!E62)=0,CONCATENATE(PREENCHER!AH62,#REF!),PREENCHER!E62))</f>
      </c>
      <c r="G60" s="6" t="e">
        <f>IF(PREENCHER!#REF!="","",IF(COUNTIF(PREENCHER!$W62:$Y62,PREENCHER!#REF!)=0,CONCATENATE(PREENCHER!AI62,#REF!),PREENCHER!#REF!))</f>
        <v>#REF!</v>
      </c>
      <c r="H60" s="6">
        <f>IF(PREENCHER!G62="","",IF(COUNTIF(PREENCHER!$W62:$Y62,PREENCHER!G62)=0,CONCATENATE(PREENCHER!AJ62,#REF!),PREENCHER!G62))</f>
      </c>
      <c r="I60" s="6" t="e">
        <f>IF(PREENCHER!#REF!="","",IF(COUNTIF(PREENCHER!$W62:$Y62,PREENCHER!#REF!)=0,CONCATENATE(PREENCHER!AK62,#REF!),PREENCHER!#REF!))</f>
        <v>#REF!</v>
      </c>
      <c r="J60" s="6" t="e">
        <f>IF(PREENCHER!#REF!="","",IF(COUNTIF(PREENCHER!$W62:$Y62,PREENCHER!#REF!)=0,CONCATENATE(PREENCHER!AL62,#REF!),PREENCHER!#REF!))</f>
        <v>#REF!</v>
      </c>
      <c r="K60" s="6" t="e">
        <f>IF(PREENCHER!#REF!="","",IF(COUNTIF(PREENCHER!$W62:$Y62,PREENCHER!#REF!)=0,CONCATENATE(PREENCHER!AM62,#REF!),PREENCHER!#REF!))</f>
        <v>#REF!</v>
      </c>
      <c r="L60" s="6" t="e">
        <f>IF(PREENCHER!#REF!="","",IF(COUNTIF(PREENCHER!$W62:$Y62,PREENCHER!#REF!)=0,CONCATENATE(PREENCHER!AN62,#REF!),PREENCHER!#REF!))</f>
        <v>#REF!</v>
      </c>
      <c r="M60" s="6" t="e">
        <f>IF(PREENCHER!#REF!="","",IF(COUNTIF(PREENCHER!$W62:$Y62,PREENCHER!#REF!)=0,CONCATENATE(PREENCHER!AO62,#REF!),PREENCHER!#REF!))</f>
        <v>#REF!</v>
      </c>
      <c r="N60" s="6" t="e">
        <f>IF(PREENCHER!#REF!="","",IF(COUNTIF(PREENCHER!$W62:$Y62,PREENCHER!#REF!)=0,CONCATENATE(PREENCHER!AP62,#REF!),PREENCHER!#REF!))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IF(PREENCHER!#REF!="","",IF(COUNTIF(PREENCHER!$W63:$Y63,PREENCHER!#REF!)=0,CONCATENATE(PREENCHER!AG63,#REF!),PREENCHER!#REF!))</f>
        <v>#REF!</v>
      </c>
      <c r="F61" s="6">
        <f>IF(PREENCHER!E63="","",IF(COUNTIF(PREENCHER!$W63:$Y63,PREENCHER!E63)=0,CONCATENATE(PREENCHER!AH63,#REF!),PREENCHER!E63))</f>
      </c>
      <c r="G61" s="6" t="e">
        <f>IF(PREENCHER!#REF!="","",IF(COUNTIF(PREENCHER!$W63:$Y63,PREENCHER!#REF!)=0,CONCATENATE(PREENCHER!AI63,#REF!),PREENCHER!#REF!))</f>
        <v>#REF!</v>
      </c>
      <c r="H61" s="6">
        <f>IF(PREENCHER!G63="","",IF(COUNTIF(PREENCHER!$W63:$Y63,PREENCHER!G63)=0,CONCATENATE(PREENCHER!AJ63,#REF!),PREENCHER!G63))</f>
      </c>
      <c r="I61" s="6" t="e">
        <f>IF(PREENCHER!#REF!="","",IF(COUNTIF(PREENCHER!$W63:$Y63,PREENCHER!#REF!)=0,CONCATENATE(PREENCHER!AK63,#REF!),PREENCHER!#REF!))</f>
        <v>#REF!</v>
      </c>
      <c r="J61" s="6" t="e">
        <f>IF(PREENCHER!#REF!="","",IF(COUNTIF(PREENCHER!$W63:$Y63,PREENCHER!#REF!)=0,CONCATENATE(PREENCHER!AL63,#REF!),PREENCHER!#REF!))</f>
        <v>#REF!</v>
      </c>
      <c r="K61" s="6" t="e">
        <f>IF(PREENCHER!#REF!="","",IF(COUNTIF(PREENCHER!$W63:$Y63,PREENCHER!#REF!)=0,CONCATENATE(PREENCHER!AM63,#REF!),PREENCHER!#REF!))</f>
        <v>#REF!</v>
      </c>
      <c r="L61" s="6" t="e">
        <f>IF(PREENCHER!#REF!="","",IF(COUNTIF(PREENCHER!$W63:$Y63,PREENCHER!#REF!)=0,CONCATENATE(PREENCHER!AN63,#REF!),PREENCHER!#REF!))</f>
        <v>#REF!</v>
      </c>
      <c r="M61" s="6" t="e">
        <f>IF(PREENCHER!#REF!="","",IF(COUNTIF(PREENCHER!$W63:$Y63,PREENCHER!#REF!)=0,CONCATENATE(PREENCHER!AO63,#REF!),PREENCHER!#REF!))</f>
        <v>#REF!</v>
      </c>
      <c r="N61" s="6" t="e">
        <f>IF(PREENCHER!#REF!="","",IF(COUNTIF(PREENCHER!$W63:$Y63,PREENCHER!#REF!)=0,CONCATENATE(PREENCHER!AP63,#REF!),PREENCHER!#REF!))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IF(PREENCHER!#REF!="","",IF(COUNTIF(PREENCHER!$W64:$Y64,PREENCHER!#REF!)=0,CONCATENATE(PREENCHER!AG64,#REF!),PREENCHER!#REF!))</f>
        <v>#REF!</v>
      </c>
      <c r="F62" s="6">
        <f>IF(PREENCHER!E64="","",IF(COUNTIF(PREENCHER!$W64:$Y64,PREENCHER!E64)=0,CONCATENATE(PREENCHER!AH64,#REF!),PREENCHER!E64))</f>
      </c>
      <c r="G62" s="6" t="e">
        <f>IF(PREENCHER!#REF!="","",IF(COUNTIF(PREENCHER!$W64:$Y64,PREENCHER!#REF!)=0,CONCATENATE(PREENCHER!AI64,#REF!),PREENCHER!#REF!))</f>
        <v>#REF!</v>
      </c>
      <c r="H62" s="6">
        <f>IF(PREENCHER!G64="","",IF(COUNTIF(PREENCHER!$W64:$Y64,PREENCHER!G64)=0,CONCATENATE(PREENCHER!AJ64,#REF!),PREENCHER!G64))</f>
      </c>
      <c r="I62" s="6" t="e">
        <f>IF(PREENCHER!#REF!="","",IF(COUNTIF(PREENCHER!$W64:$Y64,PREENCHER!#REF!)=0,CONCATENATE(PREENCHER!AK64,#REF!),PREENCHER!#REF!))</f>
        <v>#REF!</v>
      </c>
      <c r="J62" s="6" t="e">
        <f>IF(PREENCHER!#REF!="","",IF(COUNTIF(PREENCHER!$W64:$Y64,PREENCHER!#REF!)=0,CONCATENATE(PREENCHER!AL64,#REF!),PREENCHER!#REF!))</f>
        <v>#REF!</v>
      </c>
      <c r="K62" s="6" t="e">
        <f>IF(PREENCHER!#REF!="","",IF(COUNTIF(PREENCHER!$W64:$Y64,PREENCHER!#REF!)=0,CONCATENATE(PREENCHER!AM64,#REF!),PREENCHER!#REF!))</f>
        <v>#REF!</v>
      </c>
      <c r="L62" s="6" t="e">
        <f>IF(PREENCHER!#REF!="","",IF(COUNTIF(PREENCHER!$W64:$Y64,PREENCHER!#REF!)=0,CONCATENATE(PREENCHER!AN64,#REF!),PREENCHER!#REF!))</f>
        <v>#REF!</v>
      </c>
      <c r="M62" s="6" t="e">
        <f>IF(PREENCHER!#REF!="","",IF(COUNTIF(PREENCHER!$W64:$Y64,PREENCHER!#REF!)=0,CONCATENATE(PREENCHER!AO64,#REF!),PREENCHER!#REF!))</f>
        <v>#REF!</v>
      </c>
      <c r="N62" s="6" t="e">
        <f>IF(PREENCHER!#REF!="","",IF(COUNTIF(PREENCHER!$W64:$Y64,PREENCHER!#REF!)=0,CONCATENATE(PREENCHER!AP64,#REF!),PREENCHER!#REF!))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IF(PREENCHER!#REF!="","",IF(COUNTIF(PREENCHER!$W65:$Y65,PREENCHER!#REF!)=0,CONCATENATE(PREENCHER!AG65,#REF!),PREENCHER!#REF!))</f>
        <v>#REF!</v>
      </c>
      <c r="F63" s="6">
        <f>IF(PREENCHER!E65="","",IF(COUNTIF(PREENCHER!$W65:$Y65,PREENCHER!E65)=0,CONCATENATE(PREENCHER!AH65,#REF!),PREENCHER!E65))</f>
      </c>
      <c r="G63" s="6" t="e">
        <f>IF(PREENCHER!#REF!="","",IF(COUNTIF(PREENCHER!$W65:$Y65,PREENCHER!#REF!)=0,CONCATENATE(PREENCHER!AI65,#REF!),PREENCHER!#REF!))</f>
        <v>#REF!</v>
      </c>
      <c r="H63" s="6">
        <f>IF(PREENCHER!G65="","",IF(COUNTIF(PREENCHER!$W65:$Y65,PREENCHER!G65)=0,CONCATENATE(PREENCHER!AJ65,#REF!),PREENCHER!G65))</f>
      </c>
      <c r="I63" s="6" t="e">
        <f>IF(PREENCHER!#REF!="","",IF(COUNTIF(PREENCHER!$W65:$Y65,PREENCHER!#REF!)=0,CONCATENATE(PREENCHER!AK65,#REF!),PREENCHER!#REF!))</f>
        <v>#REF!</v>
      </c>
      <c r="J63" s="6" t="e">
        <f>IF(PREENCHER!#REF!="","",IF(COUNTIF(PREENCHER!$W65:$Y65,PREENCHER!#REF!)=0,CONCATENATE(PREENCHER!AL65,#REF!),PREENCHER!#REF!))</f>
        <v>#REF!</v>
      </c>
      <c r="K63" s="6" t="e">
        <f>IF(PREENCHER!#REF!="","",IF(COUNTIF(PREENCHER!$W65:$Y65,PREENCHER!#REF!)=0,CONCATENATE(PREENCHER!AM65,#REF!),PREENCHER!#REF!))</f>
        <v>#REF!</v>
      </c>
      <c r="L63" s="6" t="e">
        <f>IF(PREENCHER!#REF!="","",IF(COUNTIF(PREENCHER!$W65:$Y65,PREENCHER!#REF!)=0,CONCATENATE(PREENCHER!AN65,#REF!),PREENCHER!#REF!))</f>
        <v>#REF!</v>
      </c>
      <c r="M63" s="6" t="e">
        <f>IF(PREENCHER!#REF!="","",IF(COUNTIF(PREENCHER!$W65:$Y65,PREENCHER!#REF!)=0,CONCATENATE(PREENCHER!AO65,#REF!),PREENCHER!#REF!))</f>
        <v>#REF!</v>
      </c>
      <c r="N63" s="6" t="e">
        <f>IF(PREENCHER!#REF!="","",IF(COUNTIF(PREENCHER!$W65:$Y65,PREENCHER!#REF!)=0,CONCATENATE(PREENCHER!AP65,#REF!),PREENCHER!#REF!))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IF(PREENCHER!#REF!="","",IF(COUNTIF(PREENCHER!$W66:$Y66,PREENCHER!#REF!)=0,CONCATENATE(PREENCHER!AG66,#REF!),PREENCHER!#REF!))</f>
        <v>#REF!</v>
      </c>
      <c r="F64" s="6">
        <f>IF(PREENCHER!E66="","",IF(COUNTIF(PREENCHER!$W66:$Y66,PREENCHER!E66)=0,CONCATENATE(PREENCHER!AH66,#REF!),PREENCHER!E66))</f>
      </c>
      <c r="G64" s="6" t="e">
        <f>IF(PREENCHER!#REF!="","",IF(COUNTIF(PREENCHER!$W66:$Y66,PREENCHER!#REF!)=0,CONCATENATE(PREENCHER!AI66,#REF!),PREENCHER!#REF!))</f>
        <v>#REF!</v>
      </c>
      <c r="H64" s="6">
        <f>IF(PREENCHER!G66="","",IF(COUNTIF(PREENCHER!$W66:$Y66,PREENCHER!G66)=0,CONCATENATE(PREENCHER!AJ66,#REF!),PREENCHER!G66))</f>
      </c>
      <c r="I64" s="6" t="e">
        <f>IF(PREENCHER!#REF!="","",IF(COUNTIF(PREENCHER!$W66:$Y66,PREENCHER!#REF!)=0,CONCATENATE(PREENCHER!AK66,#REF!),PREENCHER!#REF!))</f>
        <v>#REF!</v>
      </c>
      <c r="J64" s="6" t="e">
        <f>IF(PREENCHER!#REF!="","",IF(COUNTIF(PREENCHER!$W66:$Y66,PREENCHER!#REF!)=0,CONCATENATE(PREENCHER!AL66,#REF!),PREENCHER!#REF!))</f>
        <v>#REF!</v>
      </c>
      <c r="K64" s="6" t="e">
        <f>IF(PREENCHER!#REF!="","",IF(COUNTIF(PREENCHER!$W66:$Y66,PREENCHER!#REF!)=0,CONCATENATE(PREENCHER!AM66,#REF!),PREENCHER!#REF!))</f>
        <v>#REF!</v>
      </c>
      <c r="L64" s="6" t="e">
        <f>IF(PREENCHER!#REF!="","",IF(COUNTIF(PREENCHER!$W66:$Y66,PREENCHER!#REF!)=0,CONCATENATE(PREENCHER!AN66,#REF!),PREENCHER!#REF!))</f>
        <v>#REF!</v>
      </c>
      <c r="M64" s="6" t="e">
        <f>IF(PREENCHER!#REF!="","",IF(COUNTIF(PREENCHER!$W66:$Y66,PREENCHER!#REF!)=0,CONCATENATE(PREENCHER!AO66,#REF!),PREENCHER!#REF!))</f>
        <v>#REF!</v>
      </c>
      <c r="N64" s="6" t="e">
        <f>IF(PREENCHER!#REF!="","",IF(COUNTIF(PREENCHER!$W66:$Y66,PREENCHER!#REF!)=0,CONCATENATE(PREENCHER!AP66,#REF!),PREENCHER!#REF!))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IF(PREENCHER!#REF!="","",IF(COUNTIF(PREENCHER!$W67:$Y67,PREENCHER!#REF!)=0,CONCATENATE(PREENCHER!AG67,#REF!),PREENCHER!#REF!))</f>
        <v>#REF!</v>
      </c>
      <c r="F65" s="6">
        <f>IF(PREENCHER!E67="","",IF(COUNTIF(PREENCHER!$W67:$Y67,PREENCHER!E67)=0,CONCATENATE(PREENCHER!AH67,#REF!),PREENCHER!E67))</f>
      </c>
      <c r="G65" s="6" t="e">
        <f>IF(PREENCHER!#REF!="","",IF(COUNTIF(PREENCHER!$W67:$Y67,PREENCHER!#REF!)=0,CONCATENATE(PREENCHER!AI67,#REF!),PREENCHER!#REF!))</f>
        <v>#REF!</v>
      </c>
      <c r="H65" s="6">
        <f>IF(PREENCHER!G67="","",IF(COUNTIF(PREENCHER!$W67:$Y67,PREENCHER!G67)=0,CONCATENATE(PREENCHER!AJ67,#REF!),PREENCHER!G67))</f>
      </c>
      <c r="I65" s="6" t="e">
        <f>IF(PREENCHER!#REF!="","",IF(COUNTIF(PREENCHER!$W67:$Y67,PREENCHER!#REF!)=0,CONCATENATE(PREENCHER!AK67,#REF!),PREENCHER!#REF!))</f>
        <v>#REF!</v>
      </c>
      <c r="J65" s="6" t="e">
        <f>IF(PREENCHER!#REF!="","",IF(COUNTIF(PREENCHER!$W67:$Y67,PREENCHER!#REF!)=0,CONCATENATE(PREENCHER!AL67,#REF!),PREENCHER!#REF!))</f>
        <v>#REF!</v>
      </c>
      <c r="K65" s="6" t="e">
        <f>IF(PREENCHER!#REF!="","",IF(COUNTIF(PREENCHER!$W67:$Y67,PREENCHER!#REF!)=0,CONCATENATE(PREENCHER!AM67,#REF!),PREENCHER!#REF!))</f>
        <v>#REF!</v>
      </c>
      <c r="L65" s="6" t="e">
        <f>IF(PREENCHER!#REF!="","",IF(COUNTIF(PREENCHER!$W67:$Y67,PREENCHER!#REF!)=0,CONCATENATE(PREENCHER!AN67,#REF!),PREENCHER!#REF!))</f>
        <v>#REF!</v>
      </c>
      <c r="M65" s="6" t="e">
        <f>IF(PREENCHER!#REF!="","",IF(COUNTIF(PREENCHER!$W67:$Y67,PREENCHER!#REF!)=0,CONCATENATE(PREENCHER!AO67,#REF!),PREENCHER!#REF!))</f>
        <v>#REF!</v>
      </c>
      <c r="N65" s="6" t="e">
        <f>IF(PREENCHER!#REF!="","",IF(COUNTIF(PREENCHER!$W67:$Y67,PREENCHER!#REF!)=0,CONCATENATE(PREENCHER!AP67,#REF!),PREENCHER!#REF!))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IF(PREENCHER!#REF!="","",IF(COUNTIF(PREENCHER!$W68:$Y68,PREENCHER!#REF!)=0,CONCATENATE(PREENCHER!AG68,#REF!),PREENCHER!#REF!))</f>
        <v>#REF!</v>
      </c>
      <c r="F66" s="6">
        <f>IF(PREENCHER!E68="","",IF(COUNTIF(PREENCHER!$W68:$Y68,PREENCHER!E68)=0,CONCATENATE(PREENCHER!AH68,#REF!),PREENCHER!E68))</f>
      </c>
      <c r="G66" s="6" t="e">
        <f>IF(PREENCHER!#REF!="","",IF(COUNTIF(PREENCHER!$W68:$Y68,PREENCHER!#REF!)=0,CONCATENATE(PREENCHER!AI68,#REF!),PREENCHER!#REF!))</f>
        <v>#REF!</v>
      </c>
      <c r="H66" s="6">
        <f>IF(PREENCHER!G68="","",IF(COUNTIF(PREENCHER!$W68:$Y68,PREENCHER!G68)=0,CONCATENATE(PREENCHER!AJ68,#REF!),PREENCHER!G68))</f>
      </c>
      <c r="I66" s="6" t="e">
        <f>IF(PREENCHER!#REF!="","",IF(COUNTIF(PREENCHER!$W68:$Y68,PREENCHER!#REF!)=0,CONCATENATE(PREENCHER!AK68,#REF!),PREENCHER!#REF!))</f>
        <v>#REF!</v>
      </c>
      <c r="J66" s="6" t="e">
        <f>IF(PREENCHER!#REF!="","",IF(COUNTIF(PREENCHER!$W68:$Y68,PREENCHER!#REF!)=0,CONCATENATE(PREENCHER!AL68,#REF!),PREENCHER!#REF!))</f>
        <v>#REF!</v>
      </c>
      <c r="K66" s="6" t="e">
        <f>IF(PREENCHER!#REF!="","",IF(COUNTIF(PREENCHER!$W68:$Y68,PREENCHER!#REF!)=0,CONCATENATE(PREENCHER!AM68,#REF!),PREENCHER!#REF!))</f>
        <v>#REF!</v>
      </c>
      <c r="L66" s="6" t="e">
        <f>IF(PREENCHER!#REF!="","",IF(COUNTIF(PREENCHER!$W68:$Y68,PREENCHER!#REF!)=0,CONCATENATE(PREENCHER!AN68,#REF!),PREENCHER!#REF!))</f>
        <v>#REF!</v>
      </c>
      <c r="M66" s="6" t="e">
        <f>IF(PREENCHER!#REF!="","",IF(COUNTIF(PREENCHER!$W68:$Y68,PREENCHER!#REF!)=0,CONCATENATE(PREENCHER!AO68,#REF!),PREENCHER!#REF!))</f>
        <v>#REF!</v>
      </c>
      <c r="N66" s="6" t="e">
        <f>IF(PREENCHER!#REF!="","",IF(COUNTIF(PREENCHER!$W68:$Y68,PREENCHER!#REF!)=0,CONCATENATE(PREENCHER!AP68,#REF!),PREENCHER!#REF!))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IF(PREENCHER!#REF!="","",IF(COUNTIF(PREENCHER!$W69:$Y69,PREENCHER!#REF!)=0,CONCATENATE(PREENCHER!AG69,#REF!),PREENCHER!#REF!))</f>
        <v>#REF!</v>
      </c>
      <c r="F67" s="6">
        <f>IF(PREENCHER!E69="","",IF(COUNTIF(PREENCHER!$W69:$Y69,PREENCHER!E69)=0,CONCATENATE(PREENCHER!AH69,#REF!),PREENCHER!E69))</f>
      </c>
      <c r="G67" s="6" t="e">
        <f>IF(PREENCHER!#REF!="","",IF(COUNTIF(PREENCHER!$W69:$Y69,PREENCHER!#REF!)=0,CONCATENATE(PREENCHER!AI69,#REF!),PREENCHER!#REF!))</f>
        <v>#REF!</v>
      </c>
      <c r="H67" s="6">
        <f>IF(PREENCHER!G69="","",IF(COUNTIF(PREENCHER!$W69:$Y69,PREENCHER!G69)=0,CONCATENATE(PREENCHER!AJ69,#REF!),PREENCHER!G69))</f>
      </c>
      <c r="I67" s="6" t="e">
        <f>IF(PREENCHER!#REF!="","",IF(COUNTIF(PREENCHER!$W69:$Y69,PREENCHER!#REF!)=0,CONCATENATE(PREENCHER!AK69,#REF!),PREENCHER!#REF!))</f>
        <v>#REF!</v>
      </c>
      <c r="J67" s="6" t="e">
        <f>IF(PREENCHER!#REF!="","",IF(COUNTIF(PREENCHER!$W69:$Y69,PREENCHER!#REF!)=0,CONCATENATE(PREENCHER!AL69,#REF!),PREENCHER!#REF!))</f>
        <v>#REF!</v>
      </c>
      <c r="K67" s="6" t="e">
        <f>IF(PREENCHER!#REF!="","",IF(COUNTIF(PREENCHER!$W69:$Y69,PREENCHER!#REF!)=0,CONCATENATE(PREENCHER!AM69,#REF!),PREENCHER!#REF!))</f>
        <v>#REF!</v>
      </c>
      <c r="L67" s="6" t="e">
        <f>IF(PREENCHER!#REF!="","",IF(COUNTIF(PREENCHER!$W69:$Y69,PREENCHER!#REF!)=0,CONCATENATE(PREENCHER!AN69,#REF!),PREENCHER!#REF!))</f>
        <v>#REF!</v>
      </c>
      <c r="M67" s="6" t="e">
        <f>IF(PREENCHER!#REF!="","",IF(COUNTIF(PREENCHER!$W69:$Y69,PREENCHER!#REF!)=0,CONCATENATE(PREENCHER!AO69,#REF!),PREENCHER!#REF!))</f>
        <v>#REF!</v>
      </c>
      <c r="N67" s="6" t="e">
        <f>IF(PREENCHER!#REF!="","",IF(COUNTIF(PREENCHER!$W69:$Y69,PREENCHER!#REF!)=0,CONCATENATE(PREENCHER!AP69,#REF!),PREENCHER!#REF!))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1" t="s">
        <v>46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2" t="s">
        <v>2</v>
      </c>
      <c r="T6" s="72"/>
      <c r="U6" s="72"/>
    </row>
    <row r="7" spans="1:21" ht="3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DW PLACAS</v>
      </c>
      <c r="H7" s="3" t="e">
        <f>PREENCHER!#REF!</f>
        <v>#REF!</v>
      </c>
      <c r="I7" s="3" t="str">
        <f>PREENCHER!G9</f>
        <v>MILENIUM INOX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PREENCHER!H9</f>
        <v>UNITÁRIO</v>
      </c>
      <c r="P7" s="3" t="e">
        <f>PREENCHER!#REF!</f>
        <v>#REF!</v>
      </c>
      <c r="Q7" s="3" t="str">
        <f>PREENCHER!I8</f>
        <v>OBSERVAÇÃO</v>
      </c>
      <c r="S7" s="3" t="s">
        <v>18</v>
      </c>
      <c r="T7" s="3" t="s">
        <v>19</v>
      </c>
      <c r="U7" s="3" t="s">
        <v>20</v>
      </c>
    </row>
    <row r="8" spans="1:21" ht="120">
      <c r="A8" s="5">
        <f>IF(PREENCHER!A10="","",PREENCHER!A10)</f>
        <v>1</v>
      </c>
      <c r="B8" s="5" t="str">
        <f>IF(PREENCHER!B10="","",PREENCHER!B10)</f>
        <v>Placa em latão dourado, 1,2mm de espessura, com gravação alto relevo, com fundo pintado em preto e verniz PU. Tam: 120x90cm, com uma emenda, moldura dourada F13, com Eucatex, sem vidro.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IF(PREENCHER!#REF!="","",IF(COUNTIF(PREENCHER!$X10:$Z10,PREENCHER!#REF!)=0,CONCATENATE(PREENCHER!AG10,#REF!),PREENCHER!#REF!))</f>
        <v>#REF!</v>
      </c>
      <c r="F8" s="6">
        <f>IF(PREENCHER!E10="","",IF(COUNTIF(PREENCHER!$X10:$Z10,PREENCHER!E10)=0,CONCATENATE(PREENCHER!AH10,#REF!),PREENCHER!E10))</f>
        <v>6550</v>
      </c>
      <c r="G8" s="6" t="e">
        <f>IF(PREENCHER!#REF!="","",IF(COUNTIF(PREENCHER!$X10:$Z10,PREENCHER!#REF!)=0,CONCATENATE(PREENCHER!AI10,#REF!),PREENCHER!#REF!))</f>
        <v>#REF!</v>
      </c>
      <c r="H8" s="6" t="e">
        <f>IF(PREENCHER!G10="","",IF(COUNTIF(PREENCHER!$X10:$Z10,PREENCHER!G10)=0,CONCATENATE(PREENCHER!AJ10,#REF!),PREENCHER!G10))</f>
        <v>#REF!</v>
      </c>
      <c r="I8" s="6" t="e">
        <f>IF(PREENCHER!#REF!="","",IF(COUNTIF(PREENCHER!$X10:$Z10,PREENCHER!#REF!)=0,CONCATENATE(PREENCHER!AK10,#REF!),PREENCHER!#REF!))</f>
        <v>#REF!</v>
      </c>
      <c r="J8" s="6" t="e">
        <f>IF(PREENCHER!#REF!="","",IF(COUNTIF(PREENCHER!$X10:$Z10,PREENCHER!#REF!)=0,CONCATENATE(PREENCHER!AL10,#REF!),PREENCHER!#REF!))</f>
        <v>#REF!</v>
      </c>
      <c r="K8" s="6" t="e">
        <f>IF(PREENCHER!#REF!="","",IF(COUNTIF(PREENCHER!$X10:$Z10,PREENCHER!#REF!)=0,CONCATENATE(PREENCHER!AM10,#REF!),PREENCHER!#REF!))</f>
        <v>#REF!</v>
      </c>
      <c r="L8" s="6" t="e">
        <f>IF(PREENCHER!#REF!="","",IF(COUNTIF(PREENCHER!$X10:$Z10,PREENCHER!#REF!)=0,CONCATENATE(PREENCHER!AN10,#REF!),PREENCHER!#REF!))</f>
        <v>#REF!</v>
      </c>
      <c r="M8" s="6" t="e">
        <f>IF(PREENCHER!#REF!="","",IF(COUNTIF(PREENCHER!$X10:$Z10,PREENCHER!#REF!)=0,CONCATENATE(PREENCHER!AO10,#REF!),PREENCHER!#REF!))</f>
        <v>#REF!</v>
      </c>
      <c r="N8" s="6" t="e">
        <f>IF(PREENCHER!#REF!="","",IF(COUNTIF(PREENCHER!$X10:$Z10,PREENCHER!#REF!)=0,CONCATENATE(PREENCHER!AP10,#REF!),PREENCHER!#REF!))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IF(PREENCHER!#REF!="","",IF(COUNTIF(PREENCHER!$X11:$Z11,PREENCHER!#REF!)=0,CONCATENATE(PREENCHER!AG11,#REF!),PREENCHER!#REF!))</f>
        <v>#REF!</v>
      </c>
      <c r="F9" s="6">
        <f>IF(PREENCHER!E11="","",IF(COUNTIF(PREENCHER!$X11:$Z11,PREENCHER!E11)=0,CONCATENATE(PREENCHER!AH11,#REF!),PREENCHER!E11))</f>
      </c>
      <c r="G9" s="6" t="e">
        <f>IF(PREENCHER!#REF!="","",IF(COUNTIF(PREENCHER!$X11:$Z11,PREENCHER!#REF!)=0,CONCATENATE(PREENCHER!AI11,#REF!),PREENCHER!#REF!))</f>
        <v>#REF!</v>
      </c>
      <c r="H9" s="6">
        <f>IF(PREENCHER!G11="","",IF(COUNTIF(PREENCHER!$X11:$Z11,PREENCHER!G11)=0,CONCATENATE(PREENCHER!AJ11,#REF!),PREENCHER!G11))</f>
      </c>
      <c r="I9" s="6" t="e">
        <f>IF(PREENCHER!#REF!="","",IF(COUNTIF(PREENCHER!$X11:$Z11,PREENCHER!#REF!)=0,CONCATENATE(PREENCHER!AK11,#REF!),PREENCHER!#REF!))</f>
        <v>#REF!</v>
      </c>
      <c r="J9" s="6" t="e">
        <f>IF(PREENCHER!#REF!="","",IF(COUNTIF(PREENCHER!$X11:$Z11,PREENCHER!#REF!)=0,CONCATENATE(PREENCHER!AL11,#REF!),PREENCHER!#REF!))</f>
        <v>#REF!</v>
      </c>
      <c r="K9" s="6" t="e">
        <f>IF(PREENCHER!#REF!="","",IF(COUNTIF(PREENCHER!$X11:$Z11,PREENCHER!#REF!)=0,CONCATENATE(PREENCHER!AM11,#REF!),PREENCHER!#REF!))</f>
        <v>#REF!</v>
      </c>
      <c r="L9" s="6" t="e">
        <f>IF(PREENCHER!#REF!="","",IF(COUNTIF(PREENCHER!$X11:$Z11,PREENCHER!#REF!)=0,CONCATENATE(PREENCHER!AN11,#REF!),PREENCHER!#REF!))</f>
        <v>#REF!</v>
      </c>
      <c r="M9" s="6" t="e">
        <f>IF(PREENCHER!#REF!="","",IF(COUNTIF(PREENCHER!$X11:$Z11,PREENCHER!#REF!)=0,CONCATENATE(PREENCHER!AO11,#REF!),PREENCHER!#REF!))</f>
        <v>#REF!</v>
      </c>
      <c r="N9" s="6" t="e">
        <f>IF(PREENCHER!#REF!="","",IF(COUNTIF(PREENCHER!$X11:$Z11,PREENCHER!#REF!)=0,CONCATENATE(PREENCHER!AP11,#REF!),PREENCHER!#REF!))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IF(PREENCHER!#REF!="","",IF(COUNTIF(PREENCHER!$X12:$Z12,PREENCHER!#REF!)=0,CONCATENATE(PREENCHER!AG12,#REF!),PREENCHER!#REF!))</f>
        <v>#REF!</v>
      </c>
      <c r="F10" s="6">
        <f>IF(PREENCHER!E12="","",IF(COUNTIF(PREENCHER!$X12:$Z12,PREENCHER!E12)=0,CONCATENATE(PREENCHER!AH12,#REF!),PREENCHER!E12))</f>
      </c>
      <c r="G10" s="6" t="e">
        <f>IF(PREENCHER!#REF!="","",IF(COUNTIF(PREENCHER!$X12:$Z12,PREENCHER!#REF!)=0,CONCATENATE(PREENCHER!AI12,#REF!),PREENCHER!#REF!))</f>
        <v>#REF!</v>
      </c>
      <c r="H10" s="6">
        <f>IF(PREENCHER!G12="","",IF(COUNTIF(PREENCHER!$X12:$Z12,PREENCHER!G12)=0,CONCATENATE(PREENCHER!AJ12,#REF!),PREENCHER!G12))</f>
      </c>
      <c r="I10" s="6" t="e">
        <f>IF(PREENCHER!#REF!="","",IF(COUNTIF(PREENCHER!$X12:$Z12,PREENCHER!#REF!)=0,CONCATENATE(PREENCHER!AK12,#REF!),PREENCHER!#REF!))</f>
        <v>#REF!</v>
      </c>
      <c r="J10" s="6" t="e">
        <f>IF(PREENCHER!#REF!="","",IF(COUNTIF(PREENCHER!$X12:$Z12,PREENCHER!#REF!)=0,CONCATENATE(PREENCHER!AL12,#REF!),PREENCHER!#REF!))</f>
        <v>#REF!</v>
      </c>
      <c r="K10" s="6" t="e">
        <f>IF(PREENCHER!#REF!="","",IF(COUNTIF(PREENCHER!$X12:$Z12,PREENCHER!#REF!)=0,CONCATENATE(PREENCHER!AM12,#REF!),PREENCHER!#REF!))</f>
        <v>#REF!</v>
      </c>
      <c r="L10" s="6" t="e">
        <f>IF(PREENCHER!#REF!="","",IF(COUNTIF(PREENCHER!$X12:$Z12,PREENCHER!#REF!)=0,CONCATENATE(PREENCHER!AN12,#REF!),PREENCHER!#REF!))</f>
        <v>#REF!</v>
      </c>
      <c r="M10" s="6" t="e">
        <f>IF(PREENCHER!#REF!="","",IF(COUNTIF(PREENCHER!$X12:$Z12,PREENCHER!#REF!)=0,CONCATENATE(PREENCHER!AO12,#REF!),PREENCHER!#REF!))</f>
        <v>#REF!</v>
      </c>
      <c r="N10" s="6" t="e">
        <f>IF(PREENCHER!#REF!="","",IF(COUNTIF(PREENCHER!$X12:$Z12,PREENCHER!#REF!)=0,CONCATENATE(PREENCHER!AP12,#REF!),PREENCHER!#REF!))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IF(PREENCHER!#REF!="","",IF(COUNTIF(PREENCHER!$X13:$Z13,PREENCHER!#REF!)=0,CONCATENATE(PREENCHER!AG13,#REF!),PREENCHER!#REF!))</f>
        <v>#REF!</v>
      </c>
      <c r="F11" s="6">
        <f>IF(PREENCHER!E13="","",IF(COUNTIF(PREENCHER!$X13:$Z13,PREENCHER!E13)=0,CONCATENATE(PREENCHER!AH13,#REF!),PREENCHER!E13))</f>
      </c>
      <c r="G11" s="6" t="e">
        <f>IF(PREENCHER!#REF!="","",IF(COUNTIF(PREENCHER!$X13:$Z13,PREENCHER!#REF!)=0,CONCATENATE(PREENCHER!AI13,#REF!),PREENCHER!#REF!))</f>
        <v>#REF!</v>
      </c>
      <c r="H11" s="6">
        <f>IF(PREENCHER!G13="","",IF(COUNTIF(PREENCHER!$X13:$Z13,PREENCHER!G13)=0,CONCATENATE(PREENCHER!AJ13,#REF!),PREENCHER!G13))</f>
      </c>
      <c r="I11" s="6" t="e">
        <f>IF(PREENCHER!#REF!="","",IF(COUNTIF(PREENCHER!$X13:$Z13,PREENCHER!#REF!)=0,CONCATENATE(PREENCHER!AK13,#REF!),PREENCHER!#REF!))</f>
        <v>#REF!</v>
      </c>
      <c r="J11" s="6" t="e">
        <f>IF(PREENCHER!#REF!="","",IF(COUNTIF(PREENCHER!$X13:$Z13,PREENCHER!#REF!)=0,CONCATENATE(PREENCHER!AL13,#REF!),PREENCHER!#REF!))</f>
        <v>#REF!</v>
      </c>
      <c r="K11" s="6" t="e">
        <f>IF(PREENCHER!#REF!="","",IF(COUNTIF(PREENCHER!$X13:$Z13,PREENCHER!#REF!)=0,CONCATENATE(PREENCHER!AM13,#REF!),PREENCHER!#REF!))</f>
        <v>#REF!</v>
      </c>
      <c r="L11" s="6" t="e">
        <f>IF(PREENCHER!#REF!="","",IF(COUNTIF(PREENCHER!$X13:$Z13,PREENCHER!#REF!)=0,CONCATENATE(PREENCHER!AN13,#REF!),PREENCHER!#REF!))</f>
        <v>#REF!</v>
      </c>
      <c r="M11" s="6" t="e">
        <f>IF(PREENCHER!#REF!="","",IF(COUNTIF(PREENCHER!$X13:$Z13,PREENCHER!#REF!)=0,CONCATENATE(PREENCHER!AO13,#REF!),PREENCHER!#REF!))</f>
        <v>#REF!</v>
      </c>
      <c r="N11" s="6" t="e">
        <f>IF(PREENCHER!#REF!="","",IF(COUNTIF(PREENCHER!$X13:$Z13,PREENCHER!#REF!)=0,CONCATENATE(PREENCHER!AP13,#REF!),PREENCHER!#REF!))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IF(PREENCHER!#REF!="","",IF(COUNTIF(PREENCHER!$X14:$Z14,PREENCHER!#REF!)=0,CONCATENATE(PREENCHER!AG14,#REF!),PREENCHER!#REF!))</f>
        <v>#REF!</v>
      </c>
      <c r="F12" s="6">
        <f>IF(PREENCHER!E14="","",IF(COUNTIF(PREENCHER!$X14:$Z14,PREENCHER!E14)=0,CONCATENATE(PREENCHER!AH14,#REF!),PREENCHER!E14))</f>
      </c>
      <c r="G12" s="6" t="e">
        <f>IF(PREENCHER!#REF!="","",IF(COUNTIF(PREENCHER!$X14:$Z14,PREENCHER!#REF!)=0,CONCATENATE(PREENCHER!AI14,#REF!),PREENCHER!#REF!))</f>
        <v>#REF!</v>
      </c>
      <c r="H12" s="6">
        <f>IF(PREENCHER!G14="","",IF(COUNTIF(PREENCHER!$X14:$Z14,PREENCHER!G14)=0,CONCATENATE(PREENCHER!AJ14,#REF!),PREENCHER!G14))</f>
      </c>
      <c r="I12" s="6" t="e">
        <f>IF(PREENCHER!#REF!="","",IF(COUNTIF(PREENCHER!$X14:$Z14,PREENCHER!#REF!)=0,CONCATENATE(PREENCHER!AK14,#REF!),PREENCHER!#REF!))</f>
        <v>#REF!</v>
      </c>
      <c r="J12" s="6" t="e">
        <f>IF(PREENCHER!#REF!="","",IF(COUNTIF(PREENCHER!$X14:$Z14,PREENCHER!#REF!)=0,CONCATENATE(PREENCHER!AL14,#REF!),PREENCHER!#REF!))</f>
        <v>#REF!</v>
      </c>
      <c r="K12" s="6" t="e">
        <f>IF(PREENCHER!#REF!="","",IF(COUNTIF(PREENCHER!$X14:$Z14,PREENCHER!#REF!)=0,CONCATENATE(PREENCHER!AM14,#REF!),PREENCHER!#REF!))</f>
        <v>#REF!</v>
      </c>
      <c r="L12" s="6" t="e">
        <f>IF(PREENCHER!#REF!="","",IF(COUNTIF(PREENCHER!$X14:$Z14,PREENCHER!#REF!)=0,CONCATENATE(PREENCHER!AN14,#REF!),PREENCHER!#REF!))</f>
        <v>#REF!</v>
      </c>
      <c r="M12" s="6" t="e">
        <f>IF(PREENCHER!#REF!="","",IF(COUNTIF(PREENCHER!$X14:$Z14,PREENCHER!#REF!)=0,CONCATENATE(PREENCHER!AO14,#REF!),PREENCHER!#REF!))</f>
        <v>#REF!</v>
      </c>
      <c r="N12" s="6" t="e">
        <f>IF(PREENCHER!#REF!="","",IF(COUNTIF(PREENCHER!$X14:$Z14,PREENCHER!#REF!)=0,CONCATENATE(PREENCHER!AP14,#REF!),PREENCHER!#REF!))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IF(PREENCHER!#REF!="","",IF(COUNTIF(PREENCHER!$X15:$Z15,PREENCHER!#REF!)=0,CONCATENATE(PREENCHER!AG15,#REF!),PREENCHER!#REF!))</f>
        <v>#REF!</v>
      </c>
      <c r="F13" s="6">
        <f>IF(PREENCHER!E15="","",IF(COUNTIF(PREENCHER!$X15:$Z15,PREENCHER!E15)=0,CONCATENATE(PREENCHER!AH15,#REF!),PREENCHER!E15))</f>
      </c>
      <c r="G13" s="6" t="e">
        <f>IF(PREENCHER!#REF!="","",IF(COUNTIF(PREENCHER!$X15:$Z15,PREENCHER!#REF!)=0,CONCATENATE(PREENCHER!AI15,#REF!),PREENCHER!#REF!))</f>
        <v>#REF!</v>
      </c>
      <c r="H13" s="6">
        <f>IF(PREENCHER!G15="","",IF(COUNTIF(PREENCHER!$X15:$Z15,PREENCHER!G15)=0,CONCATENATE(PREENCHER!AJ15,#REF!),PREENCHER!G15))</f>
      </c>
      <c r="I13" s="6" t="e">
        <f>IF(PREENCHER!#REF!="","",IF(COUNTIF(PREENCHER!$X15:$Z15,PREENCHER!#REF!)=0,CONCATENATE(PREENCHER!AK15,#REF!),PREENCHER!#REF!))</f>
        <v>#REF!</v>
      </c>
      <c r="J13" s="6" t="e">
        <f>IF(PREENCHER!#REF!="","",IF(COUNTIF(PREENCHER!$X15:$Z15,PREENCHER!#REF!)=0,CONCATENATE(PREENCHER!AL15,#REF!),PREENCHER!#REF!))</f>
        <v>#REF!</v>
      </c>
      <c r="K13" s="6" t="e">
        <f>IF(PREENCHER!#REF!="","",IF(COUNTIF(PREENCHER!$X15:$Z15,PREENCHER!#REF!)=0,CONCATENATE(PREENCHER!AM15,#REF!),PREENCHER!#REF!))</f>
        <v>#REF!</v>
      </c>
      <c r="L13" s="6" t="e">
        <f>IF(PREENCHER!#REF!="","",IF(COUNTIF(PREENCHER!$X15:$Z15,PREENCHER!#REF!)=0,CONCATENATE(PREENCHER!AN15,#REF!),PREENCHER!#REF!))</f>
        <v>#REF!</v>
      </c>
      <c r="M13" s="6" t="e">
        <f>IF(PREENCHER!#REF!="","",IF(COUNTIF(PREENCHER!$X15:$Z15,PREENCHER!#REF!)=0,CONCATENATE(PREENCHER!AO15,#REF!),PREENCHER!#REF!))</f>
        <v>#REF!</v>
      </c>
      <c r="N13" s="6" t="e">
        <f>IF(PREENCHER!#REF!="","",IF(COUNTIF(PREENCHER!$X15:$Z15,PREENCHER!#REF!)=0,CONCATENATE(PREENCHER!AP15,#REF!),PREENCHER!#REF!))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IF(PREENCHER!#REF!="","",IF(COUNTIF(PREENCHER!$X16:$Z16,PREENCHER!#REF!)=0,CONCATENATE(PREENCHER!AG16,#REF!),PREENCHER!#REF!))</f>
        <v>#REF!</v>
      </c>
      <c r="F14" s="6">
        <f>IF(PREENCHER!E16="","",IF(COUNTIF(PREENCHER!$X16:$Z16,PREENCHER!E16)=0,CONCATENATE(PREENCHER!AH16,#REF!),PREENCHER!E16))</f>
      </c>
      <c r="G14" s="6" t="e">
        <f>IF(PREENCHER!#REF!="","",IF(COUNTIF(PREENCHER!$X16:$Z16,PREENCHER!#REF!)=0,CONCATENATE(PREENCHER!AI16,#REF!),PREENCHER!#REF!))</f>
        <v>#REF!</v>
      </c>
      <c r="H14" s="6">
        <f>IF(PREENCHER!G16="","",IF(COUNTIF(PREENCHER!$X16:$Z16,PREENCHER!G16)=0,CONCATENATE(PREENCHER!AJ16,#REF!),PREENCHER!G16))</f>
      </c>
      <c r="I14" s="6" t="e">
        <f>IF(PREENCHER!#REF!="","",IF(COUNTIF(PREENCHER!$X16:$Z16,PREENCHER!#REF!)=0,CONCATENATE(PREENCHER!AK16,#REF!),PREENCHER!#REF!))</f>
        <v>#REF!</v>
      </c>
      <c r="J14" s="6" t="e">
        <f>IF(PREENCHER!#REF!="","",IF(COUNTIF(PREENCHER!$X16:$Z16,PREENCHER!#REF!)=0,CONCATENATE(PREENCHER!AL16,#REF!),PREENCHER!#REF!))</f>
        <v>#REF!</v>
      </c>
      <c r="K14" s="6" t="e">
        <f>IF(PREENCHER!#REF!="","",IF(COUNTIF(PREENCHER!$X16:$Z16,PREENCHER!#REF!)=0,CONCATENATE(PREENCHER!AM16,#REF!),PREENCHER!#REF!))</f>
        <v>#REF!</v>
      </c>
      <c r="L14" s="6" t="e">
        <f>IF(PREENCHER!#REF!="","",IF(COUNTIF(PREENCHER!$X16:$Z16,PREENCHER!#REF!)=0,CONCATENATE(PREENCHER!AN16,#REF!),PREENCHER!#REF!))</f>
        <v>#REF!</v>
      </c>
      <c r="M14" s="6" t="e">
        <f>IF(PREENCHER!#REF!="","",IF(COUNTIF(PREENCHER!$X16:$Z16,PREENCHER!#REF!)=0,CONCATENATE(PREENCHER!AO16,#REF!),PREENCHER!#REF!))</f>
        <v>#REF!</v>
      </c>
      <c r="N14" s="6" t="e">
        <f>IF(PREENCHER!#REF!="","",IF(COUNTIF(PREENCHER!$X16:$Z16,PREENCHER!#REF!)=0,CONCATENATE(PREENCHER!AP16,#REF!),PREENCHER!#REF!))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IF(PREENCHER!#REF!="","",IF(COUNTIF(PREENCHER!$X17:$Z17,PREENCHER!#REF!)=0,CONCATENATE(PREENCHER!AG17,#REF!),PREENCHER!#REF!))</f>
        <v>#REF!</v>
      </c>
      <c r="F15" s="6">
        <f>IF(PREENCHER!E17="","",IF(COUNTIF(PREENCHER!$X17:$Z17,PREENCHER!E17)=0,CONCATENATE(PREENCHER!AH17,#REF!),PREENCHER!E17))</f>
      </c>
      <c r="G15" s="6" t="e">
        <f>IF(PREENCHER!#REF!="","",IF(COUNTIF(PREENCHER!$X17:$Z17,PREENCHER!#REF!)=0,CONCATENATE(PREENCHER!AI17,#REF!),PREENCHER!#REF!))</f>
        <v>#REF!</v>
      </c>
      <c r="H15" s="6">
        <f>IF(PREENCHER!G17="","",IF(COUNTIF(PREENCHER!$X17:$Z17,PREENCHER!G17)=0,CONCATENATE(PREENCHER!AJ17,#REF!),PREENCHER!G17))</f>
      </c>
      <c r="I15" s="6" t="e">
        <f>IF(PREENCHER!#REF!="","",IF(COUNTIF(PREENCHER!$X17:$Z17,PREENCHER!#REF!)=0,CONCATENATE(PREENCHER!AK17,#REF!),PREENCHER!#REF!))</f>
        <v>#REF!</v>
      </c>
      <c r="J15" s="6" t="e">
        <f>IF(PREENCHER!#REF!="","",IF(COUNTIF(PREENCHER!$X17:$Z17,PREENCHER!#REF!)=0,CONCATENATE(PREENCHER!AL17,#REF!),PREENCHER!#REF!))</f>
        <v>#REF!</v>
      </c>
      <c r="K15" s="6" t="e">
        <f>IF(PREENCHER!#REF!="","",IF(COUNTIF(PREENCHER!$X17:$Z17,PREENCHER!#REF!)=0,CONCATENATE(PREENCHER!AM17,#REF!),PREENCHER!#REF!))</f>
        <v>#REF!</v>
      </c>
      <c r="L15" s="6" t="e">
        <f>IF(PREENCHER!#REF!="","",IF(COUNTIF(PREENCHER!$X17:$Z17,PREENCHER!#REF!)=0,CONCATENATE(PREENCHER!AN17,#REF!),PREENCHER!#REF!))</f>
        <v>#REF!</v>
      </c>
      <c r="M15" s="6" t="e">
        <f>IF(PREENCHER!#REF!="","",IF(COUNTIF(PREENCHER!$X17:$Z17,PREENCHER!#REF!)=0,CONCATENATE(PREENCHER!AO17,#REF!),PREENCHER!#REF!))</f>
        <v>#REF!</v>
      </c>
      <c r="N15" s="6" t="e">
        <f>IF(PREENCHER!#REF!="","",IF(COUNTIF(PREENCHER!$X17:$Z17,PREENCHER!#REF!)=0,CONCATENATE(PREENCHER!AP17,#REF!),PREENCHER!#REF!))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IF(PREENCHER!#REF!="","",IF(COUNTIF(PREENCHER!$X18:$Z18,PREENCHER!#REF!)=0,CONCATENATE(PREENCHER!AG18,#REF!),PREENCHER!#REF!))</f>
        <v>#REF!</v>
      </c>
      <c r="F16" s="6">
        <f>IF(PREENCHER!E18="","",IF(COUNTIF(PREENCHER!$X18:$Z18,PREENCHER!E18)=0,CONCATENATE(PREENCHER!AH18,#REF!),PREENCHER!E18))</f>
      </c>
      <c r="G16" s="6" t="e">
        <f>IF(PREENCHER!#REF!="","",IF(COUNTIF(PREENCHER!$X18:$Z18,PREENCHER!#REF!)=0,CONCATENATE(PREENCHER!AI18,#REF!),PREENCHER!#REF!))</f>
        <v>#REF!</v>
      </c>
      <c r="H16" s="6">
        <f>IF(PREENCHER!G18="","",IF(COUNTIF(PREENCHER!$X18:$Z18,PREENCHER!G18)=0,CONCATENATE(PREENCHER!AJ18,#REF!),PREENCHER!G18))</f>
      </c>
      <c r="I16" s="6" t="e">
        <f>IF(PREENCHER!#REF!="","",IF(COUNTIF(PREENCHER!$X18:$Z18,PREENCHER!#REF!)=0,CONCATENATE(PREENCHER!AK18,#REF!),PREENCHER!#REF!))</f>
        <v>#REF!</v>
      </c>
      <c r="J16" s="6" t="e">
        <f>IF(PREENCHER!#REF!="","",IF(COUNTIF(PREENCHER!$X18:$Z18,PREENCHER!#REF!)=0,CONCATENATE(PREENCHER!AL18,#REF!),PREENCHER!#REF!))</f>
        <v>#REF!</v>
      </c>
      <c r="K16" s="6" t="e">
        <f>IF(PREENCHER!#REF!="","",IF(COUNTIF(PREENCHER!$X18:$Z18,PREENCHER!#REF!)=0,CONCATENATE(PREENCHER!AM18,#REF!),PREENCHER!#REF!))</f>
        <v>#REF!</v>
      </c>
      <c r="L16" s="6" t="e">
        <f>IF(PREENCHER!#REF!="","",IF(COUNTIF(PREENCHER!$X18:$Z18,PREENCHER!#REF!)=0,CONCATENATE(PREENCHER!AN18,#REF!),PREENCHER!#REF!))</f>
        <v>#REF!</v>
      </c>
      <c r="M16" s="6" t="e">
        <f>IF(PREENCHER!#REF!="","",IF(COUNTIF(PREENCHER!$X18:$Z18,PREENCHER!#REF!)=0,CONCATENATE(PREENCHER!AO18,#REF!),PREENCHER!#REF!))</f>
        <v>#REF!</v>
      </c>
      <c r="N16" s="6" t="e">
        <f>IF(PREENCHER!#REF!="","",IF(COUNTIF(PREENCHER!$X18:$Z18,PREENCHER!#REF!)=0,CONCATENATE(PREENCHER!AP18,#REF!),PREENCHER!#REF!))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IF(PREENCHER!#REF!="","",IF(COUNTIF(PREENCHER!$X19:$Z19,PREENCHER!#REF!)=0,CONCATENATE(PREENCHER!AG19,#REF!),PREENCHER!#REF!))</f>
        <v>#REF!</v>
      </c>
      <c r="F17" s="6">
        <f>IF(PREENCHER!E19="","",IF(COUNTIF(PREENCHER!$X19:$Z19,PREENCHER!E19)=0,CONCATENATE(PREENCHER!AH19,#REF!),PREENCHER!E19))</f>
      </c>
      <c r="G17" s="6" t="e">
        <f>IF(PREENCHER!#REF!="","",IF(COUNTIF(PREENCHER!$X19:$Z19,PREENCHER!#REF!)=0,CONCATENATE(PREENCHER!AI19,#REF!),PREENCHER!#REF!))</f>
        <v>#REF!</v>
      </c>
      <c r="H17" s="6">
        <f>IF(PREENCHER!G19="","",IF(COUNTIF(PREENCHER!$X19:$Z19,PREENCHER!G19)=0,CONCATENATE(PREENCHER!AJ19,#REF!),PREENCHER!G19))</f>
      </c>
      <c r="I17" s="6" t="e">
        <f>IF(PREENCHER!#REF!="","",IF(COUNTIF(PREENCHER!$X19:$Z19,PREENCHER!#REF!)=0,CONCATENATE(PREENCHER!AK19,#REF!),PREENCHER!#REF!))</f>
        <v>#REF!</v>
      </c>
      <c r="J17" s="6" t="e">
        <f>IF(PREENCHER!#REF!="","",IF(COUNTIF(PREENCHER!$X19:$Z19,PREENCHER!#REF!)=0,CONCATENATE(PREENCHER!AL19,#REF!),PREENCHER!#REF!))</f>
        <v>#REF!</v>
      </c>
      <c r="K17" s="6" t="e">
        <f>IF(PREENCHER!#REF!="","",IF(COUNTIF(PREENCHER!$X19:$Z19,PREENCHER!#REF!)=0,CONCATENATE(PREENCHER!AM19,#REF!),PREENCHER!#REF!))</f>
        <v>#REF!</v>
      </c>
      <c r="L17" s="6" t="e">
        <f>IF(PREENCHER!#REF!="","",IF(COUNTIF(PREENCHER!$X19:$Z19,PREENCHER!#REF!)=0,CONCATENATE(PREENCHER!AN19,#REF!),PREENCHER!#REF!))</f>
        <v>#REF!</v>
      </c>
      <c r="M17" s="6" t="e">
        <f>IF(PREENCHER!#REF!="","",IF(COUNTIF(PREENCHER!$X19:$Z19,PREENCHER!#REF!)=0,CONCATENATE(PREENCHER!AO19,#REF!),PREENCHER!#REF!))</f>
        <v>#REF!</v>
      </c>
      <c r="N17" s="6" t="e">
        <f>IF(PREENCHER!#REF!="","",IF(COUNTIF(PREENCHER!$X19:$Z19,PREENCHER!#REF!)=0,CONCATENATE(PREENCHER!AP19,#REF!),PREENCHER!#REF!))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IF(PREENCHER!#REF!="","",IF(COUNTIF(PREENCHER!$X20:$Z20,PREENCHER!#REF!)=0,CONCATENATE(PREENCHER!AG20,#REF!),PREENCHER!#REF!))</f>
        <v>#REF!</v>
      </c>
      <c r="F18" s="6">
        <f>IF(PREENCHER!E20="","",IF(COUNTIF(PREENCHER!$X20:$Z20,PREENCHER!E20)=0,CONCATENATE(PREENCHER!AH20,#REF!),PREENCHER!E20))</f>
      </c>
      <c r="G18" s="6" t="e">
        <f>IF(PREENCHER!#REF!="","",IF(COUNTIF(PREENCHER!$X20:$Z20,PREENCHER!#REF!)=0,CONCATENATE(PREENCHER!AI20,#REF!),PREENCHER!#REF!))</f>
        <v>#REF!</v>
      </c>
      <c r="H18" s="6">
        <f>IF(PREENCHER!G20="","",IF(COUNTIF(PREENCHER!$X20:$Z20,PREENCHER!G20)=0,CONCATENATE(PREENCHER!AJ20,#REF!),PREENCHER!G20))</f>
      </c>
      <c r="I18" s="6" t="e">
        <f>IF(PREENCHER!#REF!="","",IF(COUNTIF(PREENCHER!$X20:$Z20,PREENCHER!#REF!)=0,CONCATENATE(PREENCHER!AK20,#REF!),PREENCHER!#REF!))</f>
        <v>#REF!</v>
      </c>
      <c r="J18" s="6" t="e">
        <f>IF(PREENCHER!#REF!="","",IF(COUNTIF(PREENCHER!$X20:$Z20,PREENCHER!#REF!)=0,CONCATENATE(PREENCHER!AL20,#REF!),PREENCHER!#REF!))</f>
        <v>#REF!</v>
      </c>
      <c r="K18" s="6" t="e">
        <f>IF(PREENCHER!#REF!="","",IF(COUNTIF(PREENCHER!$X20:$Z20,PREENCHER!#REF!)=0,CONCATENATE(PREENCHER!AM20,#REF!),PREENCHER!#REF!))</f>
        <v>#REF!</v>
      </c>
      <c r="L18" s="6" t="e">
        <f>IF(PREENCHER!#REF!="","",IF(COUNTIF(PREENCHER!$X20:$Z20,PREENCHER!#REF!)=0,CONCATENATE(PREENCHER!AN20,#REF!),PREENCHER!#REF!))</f>
        <v>#REF!</v>
      </c>
      <c r="M18" s="6" t="e">
        <f>IF(PREENCHER!#REF!="","",IF(COUNTIF(PREENCHER!$X20:$Z20,PREENCHER!#REF!)=0,CONCATENATE(PREENCHER!AO20,#REF!),PREENCHER!#REF!))</f>
        <v>#REF!</v>
      </c>
      <c r="N18" s="6" t="e">
        <f>IF(PREENCHER!#REF!="","",IF(COUNTIF(PREENCHER!$X20:$Z20,PREENCHER!#REF!)=0,CONCATENATE(PREENCHER!AP20,#REF!),PREENCHER!#REF!))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IF(PREENCHER!#REF!="","",IF(COUNTIF(PREENCHER!$X21:$Z21,PREENCHER!#REF!)=0,CONCATENATE(PREENCHER!AG21,#REF!),PREENCHER!#REF!))</f>
        <v>#REF!</v>
      </c>
      <c r="F19" s="6">
        <f>IF(PREENCHER!E21="","",IF(COUNTIF(PREENCHER!$X21:$Z21,PREENCHER!E21)=0,CONCATENATE(PREENCHER!AH21,#REF!),PREENCHER!E21))</f>
      </c>
      <c r="G19" s="6" t="e">
        <f>IF(PREENCHER!#REF!="","",IF(COUNTIF(PREENCHER!$X21:$Z21,PREENCHER!#REF!)=0,CONCATENATE(PREENCHER!AI21,#REF!),PREENCHER!#REF!))</f>
        <v>#REF!</v>
      </c>
      <c r="H19" s="6">
        <f>IF(PREENCHER!G21="","",IF(COUNTIF(PREENCHER!$X21:$Z21,PREENCHER!G21)=0,CONCATENATE(PREENCHER!AJ21,#REF!),PREENCHER!G21))</f>
      </c>
      <c r="I19" s="6" t="e">
        <f>IF(PREENCHER!#REF!="","",IF(COUNTIF(PREENCHER!$X21:$Z21,PREENCHER!#REF!)=0,CONCATENATE(PREENCHER!AK21,#REF!),PREENCHER!#REF!))</f>
        <v>#REF!</v>
      </c>
      <c r="J19" s="6" t="e">
        <f>IF(PREENCHER!#REF!="","",IF(COUNTIF(PREENCHER!$X21:$Z21,PREENCHER!#REF!)=0,CONCATENATE(PREENCHER!AL21,#REF!),PREENCHER!#REF!))</f>
        <v>#REF!</v>
      </c>
      <c r="K19" s="6" t="e">
        <f>IF(PREENCHER!#REF!="","",IF(COUNTIF(PREENCHER!$X21:$Z21,PREENCHER!#REF!)=0,CONCATENATE(PREENCHER!AM21,#REF!),PREENCHER!#REF!))</f>
        <v>#REF!</v>
      </c>
      <c r="L19" s="6" t="e">
        <f>IF(PREENCHER!#REF!="","",IF(COUNTIF(PREENCHER!$X21:$Z21,PREENCHER!#REF!)=0,CONCATENATE(PREENCHER!AN21,#REF!),PREENCHER!#REF!))</f>
        <v>#REF!</v>
      </c>
      <c r="M19" s="6" t="e">
        <f>IF(PREENCHER!#REF!="","",IF(COUNTIF(PREENCHER!$X21:$Z21,PREENCHER!#REF!)=0,CONCATENATE(PREENCHER!AO21,#REF!),PREENCHER!#REF!))</f>
        <v>#REF!</v>
      </c>
      <c r="N19" s="6" t="e">
        <f>IF(PREENCHER!#REF!="","",IF(COUNTIF(PREENCHER!$X21:$Z21,PREENCHER!#REF!)=0,CONCATENATE(PREENCHER!AP21,#REF!),PREENCHER!#REF!))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IF(PREENCHER!#REF!="","",IF(COUNTIF(PREENCHER!$X22:$Z22,PREENCHER!#REF!)=0,CONCATENATE(PREENCHER!AG22,#REF!),PREENCHER!#REF!))</f>
        <v>#REF!</v>
      </c>
      <c r="F20" s="6">
        <f>IF(PREENCHER!E22="","",IF(COUNTIF(PREENCHER!$X22:$Z22,PREENCHER!E22)=0,CONCATENATE(PREENCHER!AH22,#REF!),PREENCHER!E22))</f>
      </c>
      <c r="G20" s="6" t="e">
        <f>IF(PREENCHER!#REF!="","",IF(COUNTIF(PREENCHER!$X22:$Z22,PREENCHER!#REF!)=0,CONCATENATE(PREENCHER!AI22,#REF!),PREENCHER!#REF!))</f>
        <v>#REF!</v>
      </c>
      <c r="H20" s="6">
        <f>IF(PREENCHER!G22="","",IF(COUNTIF(PREENCHER!$X22:$Z22,PREENCHER!G22)=0,CONCATENATE(PREENCHER!AJ22,#REF!),PREENCHER!G22))</f>
      </c>
      <c r="I20" s="6" t="e">
        <f>IF(PREENCHER!#REF!="","",IF(COUNTIF(PREENCHER!$X22:$Z22,PREENCHER!#REF!)=0,CONCATENATE(PREENCHER!AK22,#REF!),PREENCHER!#REF!))</f>
        <v>#REF!</v>
      </c>
      <c r="J20" s="6" t="e">
        <f>IF(PREENCHER!#REF!="","",IF(COUNTIF(PREENCHER!$X22:$Z22,PREENCHER!#REF!)=0,CONCATENATE(PREENCHER!AL22,#REF!),PREENCHER!#REF!))</f>
        <v>#REF!</v>
      </c>
      <c r="K20" s="6" t="e">
        <f>IF(PREENCHER!#REF!="","",IF(COUNTIF(PREENCHER!$X22:$Z22,PREENCHER!#REF!)=0,CONCATENATE(PREENCHER!AM22,#REF!),PREENCHER!#REF!))</f>
        <v>#REF!</v>
      </c>
      <c r="L20" s="6" t="e">
        <f>IF(PREENCHER!#REF!="","",IF(COUNTIF(PREENCHER!$X22:$Z22,PREENCHER!#REF!)=0,CONCATENATE(PREENCHER!AN22,#REF!),PREENCHER!#REF!))</f>
        <v>#REF!</v>
      </c>
      <c r="M20" s="6" t="e">
        <f>IF(PREENCHER!#REF!="","",IF(COUNTIF(PREENCHER!$X22:$Z22,PREENCHER!#REF!)=0,CONCATENATE(PREENCHER!AO22,#REF!),PREENCHER!#REF!))</f>
        <v>#REF!</v>
      </c>
      <c r="N20" s="6" t="e">
        <f>IF(PREENCHER!#REF!="","",IF(COUNTIF(PREENCHER!$X22:$Z22,PREENCHER!#REF!)=0,CONCATENATE(PREENCHER!AP22,#REF!),PREENCHER!#REF!))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IF(PREENCHER!#REF!="","",IF(COUNTIF(PREENCHER!$X23:$Z23,PREENCHER!#REF!)=0,CONCATENATE(PREENCHER!AG23,#REF!),PREENCHER!#REF!))</f>
        <v>#REF!</v>
      </c>
      <c r="F21" s="6">
        <f>IF(PREENCHER!E23="","",IF(COUNTIF(PREENCHER!$X23:$Z23,PREENCHER!E23)=0,CONCATENATE(PREENCHER!AH23,#REF!),PREENCHER!E23))</f>
      </c>
      <c r="G21" s="6" t="e">
        <f>IF(PREENCHER!#REF!="","",IF(COUNTIF(PREENCHER!$X23:$Z23,PREENCHER!#REF!)=0,CONCATENATE(PREENCHER!AI23,#REF!),PREENCHER!#REF!))</f>
        <v>#REF!</v>
      </c>
      <c r="H21" s="6">
        <f>IF(PREENCHER!G23="","",IF(COUNTIF(PREENCHER!$X23:$Z23,PREENCHER!G23)=0,CONCATENATE(PREENCHER!AJ23,#REF!),PREENCHER!G23))</f>
      </c>
      <c r="I21" s="6" t="e">
        <f>IF(PREENCHER!#REF!="","",IF(COUNTIF(PREENCHER!$X23:$Z23,PREENCHER!#REF!)=0,CONCATENATE(PREENCHER!AK23,#REF!),PREENCHER!#REF!))</f>
        <v>#REF!</v>
      </c>
      <c r="J21" s="6" t="e">
        <f>IF(PREENCHER!#REF!="","",IF(COUNTIF(PREENCHER!$X23:$Z23,PREENCHER!#REF!)=0,CONCATENATE(PREENCHER!AL23,#REF!),PREENCHER!#REF!))</f>
        <v>#REF!</v>
      </c>
      <c r="K21" s="6" t="e">
        <f>IF(PREENCHER!#REF!="","",IF(COUNTIF(PREENCHER!$X23:$Z23,PREENCHER!#REF!)=0,CONCATENATE(PREENCHER!AM23,#REF!),PREENCHER!#REF!))</f>
        <v>#REF!</v>
      </c>
      <c r="L21" s="6" t="e">
        <f>IF(PREENCHER!#REF!="","",IF(COUNTIF(PREENCHER!$X23:$Z23,PREENCHER!#REF!)=0,CONCATENATE(PREENCHER!AN23,#REF!),PREENCHER!#REF!))</f>
        <v>#REF!</v>
      </c>
      <c r="M21" s="6" t="e">
        <f>IF(PREENCHER!#REF!="","",IF(COUNTIF(PREENCHER!$X23:$Z23,PREENCHER!#REF!)=0,CONCATENATE(PREENCHER!AO23,#REF!),PREENCHER!#REF!))</f>
        <v>#REF!</v>
      </c>
      <c r="N21" s="6" t="e">
        <f>IF(PREENCHER!#REF!="","",IF(COUNTIF(PREENCHER!$X23:$Z23,PREENCHER!#REF!)=0,CONCATENATE(PREENCHER!AP23,#REF!),PREENCHER!#REF!))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IF(PREENCHER!#REF!="","",IF(COUNTIF(PREENCHER!$X24:$Z24,PREENCHER!#REF!)=0,CONCATENATE(PREENCHER!AG24,#REF!),PREENCHER!#REF!))</f>
        <v>#REF!</v>
      </c>
      <c r="F22" s="6">
        <f>IF(PREENCHER!E24="","",IF(COUNTIF(PREENCHER!$X24:$Z24,PREENCHER!E24)=0,CONCATENATE(PREENCHER!AH24,#REF!),PREENCHER!E24))</f>
      </c>
      <c r="G22" s="6" t="e">
        <f>IF(PREENCHER!#REF!="","",IF(COUNTIF(PREENCHER!$X24:$Z24,PREENCHER!#REF!)=0,CONCATENATE(PREENCHER!AI24,#REF!),PREENCHER!#REF!))</f>
        <v>#REF!</v>
      </c>
      <c r="H22" s="6">
        <f>IF(PREENCHER!G24="","",IF(COUNTIF(PREENCHER!$X24:$Z24,PREENCHER!G24)=0,CONCATENATE(PREENCHER!AJ24,#REF!),PREENCHER!G24))</f>
      </c>
      <c r="I22" s="6" t="e">
        <f>IF(PREENCHER!#REF!="","",IF(COUNTIF(PREENCHER!$X24:$Z24,PREENCHER!#REF!)=0,CONCATENATE(PREENCHER!AK24,#REF!),PREENCHER!#REF!))</f>
        <v>#REF!</v>
      </c>
      <c r="J22" s="6" t="e">
        <f>IF(PREENCHER!#REF!="","",IF(COUNTIF(PREENCHER!$X24:$Z24,PREENCHER!#REF!)=0,CONCATENATE(PREENCHER!AL24,#REF!),PREENCHER!#REF!))</f>
        <v>#REF!</v>
      </c>
      <c r="K22" s="6" t="e">
        <f>IF(PREENCHER!#REF!="","",IF(COUNTIF(PREENCHER!$X24:$Z24,PREENCHER!#REF!)=0,CONCATENATE(PREENCHER!AM24,#REF!),PREENCHER!#REF!))</f>
        <v>#REF!</v>
      </c>
      <c r="L22" s="6" t="e">
        <f>IF(PREENCHER!#REF!="","",IF(COUNTIF(PREENCHER!$X24:$Z24,PREENCHER!#REF!)=0,CONCATENATE(PREENCHER!AN24,#REF!),PREENCHER!#REF!))</f>
        <v>#REF!</v>
      </c>
      <c r="M22" s="6" t="e">
        <f>IF(PREENCHER!#REF!="","",IF(COUNTIF(PREENCHER!$X24:$Z24,PREENCHER!#REF!)=0,CONCATENATE(PREENCHER!AO24,#REF!),PREENCHER!#REF!))</f>
        <v>#REF!</v>
      </c>
      <c r="N22" s="6" t="e">
        <f>IF(PREENCHER!#REF!="","",IF(COUNTIF(PREENCHER!$X24:$Z24,PREENCHER!#REF!)=0,CONCATENATE(PREENCHER!AP24,#REF!),PREENCHER!#REF!))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IF(PREENCHER!#REF!="","",IF(COUNTIF(PREENCHER!$X25:$Z25,PREENCHER!#REF!)=0,CONCATENATE(PREENCHER!AG25,#REF!),PREENCHER!#REF!))</f>
        <v>#REF!</v>
      </c>
      <c r="F23" s="6">
        <f>IF(PREENCHER!E25="","",IF(COUNTIF(PREENCHER!$X25:$Z25,PREENCHER!E25)=0,CONCATENATE(PREENCHER!AH25,#REF!),PREENCHER!E25))</f>
      </c>
      <c r="G23" s="6" t="e">
        <f>IF(PREENCHER!#REF!="","",IF(COUNTIF(PREENCHER!$X25:$Z25,PREENCHER!#REF!)=0,CONCATENATE(PREENCHER!AI25,#REF!),PREENCHER!#REF!))</f>
        <v>#REF!</v>
      </c>
      <c r="H23" s="6">
        <f>IF(PREENCHER!G25="","",IF(COUNTIF(PREENCHER!$X25:$Z25,PREENCHER!G25)=0,CONCATENATE(PREENCHER!AJ25,#REF!),PREENCHER!G25))</f>
      </c>
      <c r="I23" s="6" t="e">
        <f>IF(PREENCHER!#REF!="","",IF(COUNTIF(PREENCHER!$X25:$Z25,PREENCHER!#REF!)=0,CONCATENATE(PREENCHER!AK25,#REF!),PREENCHER!#REF!))</f>
        <v>#REF!</v>
      </c>
      <c r="J23" s="6" t="e">
        <f>IF(PREENCHER!#REF!="","",IF(COUNTIF(PREENCHER!$X25:$Z25,PREENCHER!#REF!)=0,CONCATENATE(PREENCHER!AL25,#REF!),PREENCHER!#REF!))</f>
        <v>#REF!</v>
      </c>
      <c r="K23" s="6" t="e">
        <f>IF(PREENCHER!#REF!="","",IF(COUNTIF(PREENCHER!$X25:$Z25,PREENCHER!#REF!)=0,CONCATENATE(PREENCHER!AM25,#REF!),PREENCHER!#REF!))</f>
        <v>#REF!</v>
      </c>
      <c r="L23" s="6" t="e">
        <f>IF(PREENCHER!#REF!="","",IF(COUNTIF(PREENCHER!$X25:$Z25,PREENCHER!#REF!)=0,CONCATENATE(PREENCHER!AN25,#REF!),PREENCHER!#REF!))</f>
        <v>#REF!</v>
      </c>
      <c r="M23" s="6" t="e">
        <f>IF(PREENCHER!#REF!="","",IF(COUNTIF(PREENCHER!$X25:$Z25,PREENCHER!#REF!)=0,CONCATENATE(PREENCHER!AO25,#REF!),PREENCHER!#REF!))</f>
        <v>#REF!</v>
      </c>
      <c r="N23" s="6" t="e">
        <f>IF(PREENCHER!#REF!="","",IF(COUNTIF(PREENCHER!$X25:$Z25,PREENCHER!#REF!)=0,CONCATENATE(PREENCHER!AP25,#REF!),PREENCHER!#REF!))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IF(PREENCHER!#REF!="","",IF(COUNTIF(PREENCHER!$X26:$Z26,PREENCHER!#REF!)=0,CONCATENATE(PREENCHER!AG26,#REF!),PREENCHER!#REF!))</f>
        <v>#REF!</v>
      </c>
      <c r="F24" s="6">
        <f>IF(PREENCHER!E26="","",IF(COUNTIF(PREENCHER!$X26:$Z26,PREENCHER!E26)=0,CONCATENATE(PREENCHER!AH26,#REF!),PREENCHER!E26))</f>
      </c>
      <c r="G24" s="6" t="e">
        <f>IF(PREENCHER!#REF!="","",IF(COUNTIF(PREENCHER!$X26:$Z26,PREENCHER!#REF!)=0,CONCATENATE(PREENCHER!AI26,#REF!),PREENCHER!#REF!))</f>
        <v>#REF!</v>
      </c>
      <c r="H24" s="6">
        <f>IF(PREENCHER!G26="","",IF(COUNTIF(PREENCHER!$X26:$Z26,PREENCHER!G26)=0,CONCATENATE(PREENCHER!AJ26,#REF!),PREENCHER!G26))</f>
      </c>
      <c r="I24" s="6" t="e">
        <f>IF(PREENCHER!#REF!="","",IF(COUNTIF(PREENCHER!$X26:$Z26,PREENCHER!#REF!)=0,CONCATENATE(PREENCHER!AK26,#REF!),PREENCHER!#REF!))</f>
        <v>#REF!</v>
      </c>
      <c r="J24" s="6" t="e">
        <f>IF(PREENCHER!#REF!="","",IF(COUNTIF(PREENCHER!$X26:$Z26,PREENCHER!#REF!)=0,CONCATENATE(PREENCHER!AL26,#REF!),PREENCHER!#REF!))</f>
        <v>#REF!</v>
      </c>
      <c r="K24" s="6" t="e">
        <f>IF(PREENCHER!#REF!="","",IF(COUNTIF(PREENCHER!$X26:$Z26,PREENCHER!#REF!)=0,CONCATENATE(PREENCHER!AM26,#REF!),PREENCHER!#REF!))</f>
        <v>#REF!</v>
      </c>
      <c r="L24" s="6" t="e">
        <f>IF(PREENCHER!#REF!="","",IF(COUNTIF(PREENCHER!$X26:$Z26,PREENCHER!#REF!)=0,CONCATENATE(PREENCHER!AN26,#REF!),PREENCHER!#REF!))</f>
        <v>#REF!</v>
      </c>
      <c r="M24" s="6" t="e">
        <f>IF(PREENCHER!#REF!="","",IF(COUNTIF(PREENCHER!$X26:$Z26,PREENCHER!#REF!)=0,CONCATENATE(PREENCHER!AO26,#REF!),PREENCHER!#REF!))</f>
        <v>#REF!</v>
      </c>
      <c r="N24" s="6" t="e">
        <f>IF(PREENCHER!#REF!="","",IF(COUNTIF(PREENCHER!$X26:$Z26,PREENCHER!#REF!)=0,CONCATENATE(PREENCHER!AP26,#REF!),PREENCHER!#REF!))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IF(PREENCHER!#REF!="","",IF(COUNTIF(PREENCHER!$X27:$Z27,PREENCHER!#REF!)=0,CONCATENATE(PREENCHER!AG27,#REF!),PREENCHER!#REF!))</f>
        <v>#REF!</v>
      </c>
      <c r="F25" s="6">
        <f>IF(PREENCHER!E27="","",IF(COUNTIF(PREENCHER!$X27:$Z27,PREENCHER!E27)=0,CONCATENATE(PREENCHER!AH27,#REF!),PREENCHER!E27))</f>
      </c>
      <c r="G25" s="6" t="e">
        <f>IF(PREENCHER!#REF!="","",IF(COUNTIF(PREENCHER!$X27:$Z27,PREENCHER!#REF!)=0,CONCATENATE(PREENCHER!AI27,#REF!),PREENCHER!#REF!))</f>
        <v>#REF!</v>
      </c>
      <c r="H25" s="6">
        <f>IF(PREENCHER!G27="","",IF(COUNTIF(PREENCHER!$X27:$Z27,PREENCHER!G27)=0,CONCATENATE(PREENCHER!AJ27,#REF!),PREENCHER!G27))</f>
      </c>
      <c r="I25" s="6" t="e">
        <f>IF(PREENCHER!#REF!="","",IF(COUNTIF(PREENCHER!$X27:$Z27,PREENCHER!#REF!)=0,CONCATENATE(PREENCHER!AK27,#REF!),PREENCHER!#REF!))</f>
        <v>#REF!</v>
      </c>
      <c r="J25" s="6" t="e">
        <f>IF(PREENCHER!#REF!="","",IF(COUNTIF(PREENCHER!$X27:$Z27,PREENCHER!#REF!)=0,CONCATENATE(PREENCHER!AL27,#REF!),PREENCHER!#REF!))</f>
        <v>#REF!</v>
      </c>
      <c r="K25" s="6" t="e">
        <f>IF(PREENCHER!#REF!="","",IF(COUNTIF(PREENCHER!$X27:$Z27,PREENCHER!#REF!)=0,CONCATENATE(PREENCHER!AM27,#REF!),PREENCHER!#REF!))</f>
        <v>#REF!</v>
      </c>
      <c r="L25" s="6" t="e">
        <f>IF(PREENCHER!#REF!="","",IF(COUNTIF(PREENCHER!$X27:$Z27,PREENCHER!#REF!)=0,CONCATENATE(PREENCHER!AN27,#REF!),PREENCHER!#REF!))</f>
        <v>#REF!</v>
      </c>
      <c r="M25" s="6" t="e">
        <f>IF(PREENCHER!#REF!="","",IF(COUNTIF(PREENCHER!$X27:$Z27,PREENCHER!#REF!)=0,CONCATENATE(PREENCHER!AO27,#REF!),PREENCHER!#REF!))</f>
        <v>#REF!</v>
      </c>
      <c r="N25" s="6" t="e">
        <f>IF(PREENCHER!#REF!="","",IF(COUNTIF(PREENCHER!$X27:$Z27,PREENCHER!#REF!)=0,CONCATENATE(PREENCHER!AP27,#REF!),PREENCHER!#REF!))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IF(PREENCHER!#REF!="","",IF(COUNTIF(PREENCHER!$X28:$Z28,PREENCHER!#REF!)=0,CONCATENATE(PREENCHER!AG28,#REF!),PREENCHER!#REF!))</f>
        <v>#REF!</v>
      </c>
      <c r="F26" s="6">
        <f>IF(PREENCHER!E28="","",IF(COUNTIF(PREENCHER!$X28:$Z28,PREENCHER!E28)=0,CONCATENATE(PREENCHER!AH28,#REF!),PREENCHER!E28))</f>
      </c>
      <c r="G26" s="6" t="e">
        <f>IF(PREENCHER!#REF!="","",IF(COUNTIF(PREENCHER!$X28:$Z28,PREENCHER!#REF!)=0,CONCATENATE(PREENCHER!AI28,#REF!),PREENCHER!#REF!))</f>
        <v>#REF!</v>
      </c>
      <c r="H26" s="6">
        <f>IF(PREENCHER!G28="","",IF(COUNTIF(PREENCHER!$X28:$Z28,PREENCHER!G28)=0,CONCATENATE(PREENCHER!AJ28,#REF!),PREENCHER!G28))</f>
      </c>
      <c r="I26" s="6" t="e">
        <f>IF(PREENCHER!#REF!="","",IF(COUNTIF(PREENCHER!$X28:$Z28,PREENCHER!#REF!)=0,CONCATENATE(PREENCHER!AK28,#REF!),PREENCHER!#REF!))</f>
        <v>#REF!</v>
      </c>
      <c r="J26" s="6" t="e">
        <f>IF(PREENCHER!#REF!="","",IF(COUNTIF(PREENCHER!$X28:$Z28,PREENCHER!#REF!)=0,CONCATENATE(PREENCHER!AL28,#REF!),PREENCHER!#REF!))</f>
        <v>#REF!</v>
      </c>
      <c r="K26" s="6" t="e">
        <f>IF(PREENCHER!#REF!="","",IF(COUNTIF(PREENCHER!$X28:$Z28,PREENCHER!#REF!)=0,CONCATENATE(PREENCHER!AM28,#REF!),PREENCHER!#REF!))</f>
        <v>#REF!</v>
      </c>
      <c r="L26" s="6" t="e">
        <f>IF(PREENCHER!#REF!="","",IF(COUNTIF(PREENCHER!$X28:$Z28,PREENCHER!#REF!)=0,CONCATENATE(PREENCHER!AN28,#REF!),PREENCHER!#REF!))</f>
        <v>#REF!</v>
      </c>
      <c r="M26" s="6" t="e">
        <f>IF(PREENCHER!#REF!="","",IF(COUNTIF(PREENCHER!$X28:$Z28,PREENCHER!#REF!)=0,CONCATENATE(PREENCHER!AO28,#REF!),PREENCHER!#REF!))</f>
        <v>#REF!</v>
      </c>
      <c r="N26" s="6" t="e">
        <f>IF(PREENCHER!#REF!="","",IF(COUNTIF(PREENCHER!$X28:$Z28,PREENCHER!#REF!)=0,CONCATENATE(PREENCHER!AP28,#REF!),PREENCHER!#REF!))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IF(PREENCHER!#REF!="","",IF(COUNTIF(PREENCHER!$X29:$Z29,PREENCHER!#REF!)=0,CONCATENATE(PREENCHER!AG29,#REF!),PREENCHER!#REF!))</f>
        <v>#REF!</v>
      </c>
      <c r="F27" s="6">
        <f>IF(PREENCHER!E29="","",IF(COUNTIF(PREENCHER!$X29:$Z29,PREENCHER!E29)=0,CONCATENATE(PREENCHER!AH29,#REF!),PREENCHER!E29))</f>
      </c>
      <c r="G27" s="6" t="e">
        <f>IF(PREENCHER!#REF!="","",IF(COUNTIF(PREENCHER!$X29:$Z29,PREENCHER!#REF!)=0,CONCATENATE(PREENCHER!AI29,#REF!),PREENCHER!#REF!))</f>
        <v>#REF!</v>
      </c>
      <c r="H27" s="6">
        <f>IF(PREENCHER!G29="","",IF(COUNTIF(PREENCHER!$X29:$Z29,PREENCHER!G29)=0,CONCATENATE(PREENCHER!AJ29,#REF!),PREENCHER!G29))</f>
      </c>
      <c r="I27" s="6" t="e">
        <f>IF(PREENCHER!#REF!="","",IF(COUNTIF(PREENCHER!$X29:$Z29,PREENCHER!#REF!)=0,CONCATENATE(PREENCHER!AK29,#REF!),PREENCHER!#REF!))</f>
        <v>#REF!</v>
      </c>
      <c r="J27" s="6" t="e">
        <f>IF(PREENCHER!#REF!="","",IF(COUNTIF(PREENCHER!$X29:$Z29,PREENCHER!#REF!)=0,CONCATENATE(PREENCHER!AL29,#REF!),PREENCHER!#REF!))</f>
        <v>#REF!</v>
      </c>
      <c r="K27" s="6" t="e">
        <f>IF(PREENCHER!#REF!="","",IF(COUNTIF(PREENCHER!$X29:$Z29,PREENCHER!#REF!)=0,CONCATENATE(PREENCHER!AM29,#REF!),PREENCHER!#REF!))</f>
        <v>#REF!</v>
      </c>
      <c r="L27" s="6" t="e">
        <f>IF(PREENCHER!#REF!="","",IF(COUNTIF(PREENCHER!$X29:$Z29,PREENCHER!#REF!)=0,CONCATENATE(PREENCHER!AN29,#REF!),PREENCHER!#REF!))</f>
        <v>#REF!</v>
      </c>
      <c r="M27" s="6" t="e">
        <f>IF(PREENCHER!#REF!="","",IF(COUNTIF(PREENCHER!$X29:$Z29,PREENCHER!#REF!)=0,CONCATENATE(PREENCHER!AO29,#REF!),PREENCHER!#REF!))</f>
        <v>#REF!</v>
      </c>
      <c r="N27" s="6" t="e">
        <f>IF(PREENCHER!#REF!="","",IF(COUNTIF(PREENCHER!$X29:$Z29,PREENCHER!#REF!)=0,CONCATENATE(PREENCHER!AP29,#REF!),PREENCHER!#REF!))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IF(PREENCHER!#REF!="","",IF(COUNTIF(PREENCHER!$X30:$Z30,PREENCHER!#REF!)=0,CONCATENATE(PREENCHER!AG30,#REF!),PREENCHER!#REF!))</f>
        <v>#REF!</v>
      </c>
      <c r="F28" s="6">
        <f>IF(PREENCHER!E30="","",IF(COUNTIF(PREENCHER!$X30:$Z30,PREENCHER!E30)=0,CONCATENATE(PREENCHER!AH30,#REF!),PREENCHER!E30))</f>
      </c>
      <c r="G28" s="6" t="e">
        <f>IF(PREENCHER!#REF!="","",IF(COUNTIF(PREENCHER!$X30:$Z30,PREENCHER!#REF!)=0,CONCATENATE(PREENCHER!AI30,#REF!),PREENCHER!#REF!))</f>
        <v>#REF!</v>
      </c>
      <c r="H28" s="6">
        <f>IF(PREENCHER!G30="","",IF(COUNTIF(PREENCHER!$X30:$Z30,PREENCHER!G30)=0,CONCATENATE(PREENCHER!AJ30,#REF!),PREENCHER!G30))</f>
      </c>
      <c r="I28" s="6" t="e">
        <f>IF(PREENCHER!#REF!="","",IF(COUNTIF(PREENCHER!$X30:$Z30,PREENCHER!#REF!)=0,CONCATENATE(PREENCHER!AK30,#REF!),PREENCHER!#REF!))</f>
        <v>#REF!</v>
      </c>
      <c r="J28" s="6" t="e">
        <f>IF(PREENCHER!#REF!="","",IF(COUNTIF(PREENCHER!$X30:$Z30,PREENCHER!#REF!)=0,CONCATENATE(PREENCHER!AL30,#REF!),PREENCHER!#REF!))</f>
        <v>#REF!</v>
      </c>
      <c r="K28" s="6" t="e">
        <f>IF(PREENCHER!#REF!="","",IF(COUNTIF(PREENCHER!$X30:$Z30,PREENCHER!#REF!)=0,CONCATENATE(PREENCHER!AM30,#REF!),PREENCHER!#REF!))</f>
        <v>#REF!</v>
      </c>
      <c r="L28" s="6" t="e">
        <f>IF(PREENCHER!#REF!="","",IF(COUNTIF(PREENCHER!$X30:$Z30,PREENCHER!#REF!)=0,CONCATENATE(PREENCHER!AN30,#REF!),PREENCHER!#REF!))</f>
        <v>#REF!</v>
      </c>
      <c r="M28" s="6" t="e">
        <f>IF(PREENCHER!#REF!="","",IF(COUNTIF(PREENCHER!$X30:$Z30,PREENCHER!#REF!)=0,CONCATENATE(PREENCHER!AO30,#REF!),PREENCHER!#REF!))</f>
        <v>#REF!</v>
      </c>
      <c r="N28" s="6" t="e">
        <f>IF(PREENCHER!#REF!="","",IF(COUNTIF(PREENCHER!$X30:$Z30,PREENCHER!#REF!)=0,CONCATENATE(PREENCHER!AP30,#REF!),PREENCHER!#REF!))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IF(PREENCHER!#REF!="","",IF(COUNTIF(PREENCHER!$X31:$Z31,PREENCHER!#REF!)=0,CONCATENATE(PREENCHER!AG31,#REF!),PREENCHER!#REF!))</f>
        <v>#REF!</v>
      </c>
      <c r="F29" s="6">
        <f>IF(PREENCHER!E31="","",IF(COUNTIF(PREENCHER!$X31:$Z31,PREENCHER!E31)=0,CONCATENATE(PREENCHER!AH31,#REF!),PREENCHER!E31))</f>
      </c>
      <c r="G29" s="6" t="e">
        <f>IF(PREENCHER!#REF!="","",IF(COUNTIF(PREENCHER!$X31:$Z31,PREENCHER!#REF!)=0,CONCATENATE(PREENCHER!AI31,#REF!),PREENCHER!#REF!))</f>
        <v>#REF!</v>
      </c>
      <c r="H29" s="6">
        <f>IF(PREENCHER!G31="","",IF(COUNTIF(PREENCHER!$X31:$Z31,PREENCHER!G31)=0,CONCATENATE(PREENCHER!AJ31,#REF!),PREENCHER!G31))</f>
      </c>
      <c r="I29" s="6" t="e">
        <f>IF(PREENCHER!#REF!="","",IF(COUNTIF(PREENCHER!$X31:$Z31,PREENCHER!#REF!)=0,CONCATENATE(PREENCHER!AK31,#REF!),PREENCHER!#REF!))</f>
        <v>#REF!</v>
      </c>
      <c r="J29" s="6" t="e">
        <f>IF(PREENCHER!#REF!="","",IF(COUNTIF(PREENCHER!$X31:$Z31,PREENCHER!#REF!)=0,CONCATENATE(PREENCHER!AL31,#REF!),PREENCHER!#REF!))</f>
        <v>#REF!</v>
      </c>
      <c r="K29" s="6" t="e">
        <f>IF(PREENCHER!#REF!="","",IF(COUNTIF(PREENCHER!$X31:$Z31,PREENCHER!#REF!)=0,CONCATENATE(PREENCHER!AM31,#REF!),PREENCHER!#REF!))</f>
        <v>#REF!</v>
      </c>
      <c r="L29" s="6" t="e">
        <f>IF(PREENCHER!#REF!="","",IF(COUNTIF(PREENCHER!$X31:$Z31,PREENCHER!#REF!)=0,CONCATENATE(PREENCHER!AN31,#REF!),PREENCHER!#REF!))</f>
        <v>#REF!</v>
      </c>
      <c r="M29" s="6" t="e">
        <f>IF(PREENCHER!#REF!="","",IF(COUNTIF(PREENCHER!$X31:$Z31,PREENCHER!#REF!)=0,CONCATENATE(PREENCHER!AO31,#REF!),PREENCHER!#REF!))</f>
        <v>#REF!</v>
      </c>
      <c r="N29" s="6" t="e">
        <f>IF(PREENCHER!#REF!="","",IF(COUNTIF(PREENCHER!$X31:$Z31,PREENCHER!#REF!)=0,CONCATENATE(PREENCHER!AP31,#REF!),PREENCHER!#REF!))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IF(PREENCHER!#REF!="","",IF(COUNTIF(PREENCHER!$X32:$Z32,PREENCHER!#REF!)=0,CONCATENATE(PREENCHER!AG32,#REF!),PREENCHER!#REF!))</f>
        <v>#REF!</v>
      </c>
      <c r="F30" s="6">
        <f>IF(PREENCHER!E32="","",IF(COUNTIF(PREENCHER!$X32:$Z32,PREENCHER!E32)=0,CONCATENATE(PREENCHER!AH32,#REF!),PREENCHER!E32))</f>
      </c>
      <c r="G30" s="6" t="e">
        <f>IF(PREENCHER!#REF!="","",IF(COUNTIF(PREENCHER!$X32:$Z32,PREENCHER!#REF!)=0,CONCATENATE(PREENCHER!AI32,#REF!),PREENCHER!#REF!))</f>
        <v>#REF!</v>
      </c>
      <c r="H30" s="6">
        <f>IF(PREENCHER!G32="","",IF(COUNTIF(PREENCHER!$X32:$Z32,PREENCHER!G32)=0,CONCATENATE(PREENCHER!AJ32,#REF!),PREENCHER!G32))</f>
      </c>
      <c r="I30" s="6" t="e">
        <f>IF(PREENCHER!#REF!="","",IF(COUNTIF(PREENCHER!$X32:$Z32,PREENCHER!#REF!)=0,CONCATENATE(PREENCHER!AK32,#REF!),PREENCHER!#REF!))</f>
        <v>#REF!</v>
      </c>
      <c r="J30" s="6" t="e">
        <f>IF(PREENCHER!#REF!="","",IF(COUNTIF(PREENCHER!$X32:$Z32,PREENCHER!#REF!)=0,CONCATENATE(PREENCHER!AL32,#REF!),PREENCHER!#REF!))</f>
        <v>#REF!</v>
      </c>
      <c r="K30" s="6" t="e">
        <f>IF(PREENCHER!#REF!="","",IF(COUNTIF(PREENCHER!$X32:$Z32,PREENCHER!#REF!)=0,CONCATENATE(PREENCHER!AM32,#REF!),PREENCHER!#REF!))</f>
        <v>#REF!</v>
      </c>
      <c r="L30" s="6" t="e">
        <f>IF(PREENCHER!#REF!="","",IF(COUNTIF(PREENCHER!$X32:$Z32,PREENCHER!#REF!)=0,CONCATENATE(PREENCHER!AN32,#REF!),PREENCHER!#REF!))</f>
        <v>#REF!</v>
      </c>
      <c r="M30" s="6" t="e">
        <f>IF(PREENCHER!#REF!="","",IF(COUNTIF(PREENCHER!$X32:$Z32,PREENCHER!#REF!)=0,CONCATENATE(PREENCHER!AO32,#REF!),PREENCHER!#REF!))</f>
        <v>#REF!</v>
      </c>
      <c r="N30" s="6" t="e">
        <f>IF(PREENCHER!#REF!="","",IF(COUNTIF(PREENCHER!$X32:$Z32,PREENCHER!#REF!)=0,CONCATENATE(PREENCHER!AP32,#REF!),PREENCHER!#REF!))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IF(PREENCHER!#REF!="","",IF(COUNTIF(PREENCHER!$X33:$Z33,PREENCHER!#REF!)=0,CONCATENATE(PREENCHER!AG33,#REF!),PREENCHER!#REF!))</f>
        <v>#REF!</v>
      </c>
      <c r="F31" s="6">
        <f>IF(PREENCHER!E33="","",IF(COUNTIF(PREENCHER!$X33:$Z33,PREENCHER!E33)=0,CONCATENATE(PREENCHER!AH33,#REF!),PREENCHER!E33))</f>
      </c>
      <c r="G31" s="6" t="e">
        <f>IF(PREENCHER!#REF!="","",IF(COUNTIF(PREENCHER!$X33:$Z33,PREENCHER!#REF!)=0,CONCATENATE(PREENCHER!AI33,#REF!),PREENCHER!#REF!))</f>
        <v>#REF!</v>
      </c>
      <c r="H31" s="6">
        <f>IF(PREENCHER!G33="","",IF(COUNTIF(PREENCHER!$X33:$Z33,PREENCHER!G33)=0,CONCATENATE(PREENCHER!AJ33,#REF!),PREENCHER!G33))</f>
      </c>
      <c r="I31" s="6" t="e">
        <f>IF(PREENCHER!#REF!="","",IF(COUNTIF(PREENCHER!$X33:$Z33,PREENCHER!#REF!)=0,CONCATENATE(PREENCHER!AK33,#REF!),PREENCHER!#REF!))</f>
        <v>#REF!</v>
      </c>
      <c r="J31" s="6" t="e">
        <f>IF(PREENCHER!#REF!="","",IF(COUNTIF(PREENCHER!$X33:$Z33,PREENCHER!#REF!)=0,CONCATENATE(PREENCHER!AL33,#REF!),PREENCHER!#REF!))</f>
        <v>#REF!</v>
      </c>
      <c r="K31" s="6" t="e">
        <f>IF(PREENCHER!#REF!="","",IF(COUNTIF(PREENCHER!$X33:$Z33,PREENCHER!#REF!)=0,CONCATENATE(PREENCHER!AM33,#REF!),PREENCHER!#REF!))</f>
        <v>#REF!</v>
      </c>
      <c r="L31" s="6" t="e">
        <f>IF(PREENCHER!#REF!="","",IF(COUNTIF(PREENCHER!$X33:$Z33,PREENCHER!#REF!)=0,CONCATENATE(PREENCHER!AN33,#REF!),PREENCHER!#REF!))</f>
        <v>#REF!</v>
      </c>
      <c r="M31" s="6" t="e">
        <f>IF(PREENCHER!#REF!="","",IF(COUNTIF(PREENCHER!$X33:$Z33,PREENCHER!#REF!)=0,CONCATENATE(PREENCHER!AO33,#REF!),PREENCHER!#REF!))</f>
        <v>#REF!</v>
      </c>
      <c r="N31" s="6" t="e">
        <f>IF(PREENCHER!#REF!="","",IF(COUNTIF(PREENCHER!$X33:$Z33,PREENCHER!#REF!)=0,CONCATENATE(PREENCHER!AP33,#REF!),PREENCHER!#REF!))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IF(PREENCHER!#REF!="","",IF(COUNTIF(PREENCHER!$X34:$Z34,PREENCHER!#REF!)=0,CONCATENATE(PREENCHER!AG34,#REF!),PREENCHER!#REF!))</f>
        <v>#REF!</v>
      </c>
      <c r="F32" s="6">
        <f>IF(PREENCHER!E34="","",IF(COUNTIF(PREENCHER!$X34:$Z34,PREENCHER!E34)=0,CONCATENATE(PREENCHER!AH34,#REF!),PREENCHER!E34))</f>
      </c>
      <c r="G32" s="6" t="e">
        <f>IF(PREENCHER!#REF!="","",IF(COUNTIF(PREENCHER!$X34:$Z34,PREENCHER!#REF!)=0,CONCATENATE(PREENCHER!AI34,#REF!),PREENCHER!#REF!))</f>
        <v>#REF!</v>
      </c>
      <c r="H32" s="6">
        <f>IF(PREENCHER!G34="","",IF(COUNTIF(PREENCHER!$X34:$Z34,PREENCHER!G34)=0,CONCATENATE(PREENCHER!AJ34,#REF!),PREENCHER!G34))</f>
      </c>
      <c r="I32" s="6" t="e">
        <f>IF(PREENCHER!#REF!="","",IF(COUNTIF(PREENCHER!$X34:$Z34,PREENCHER!#REF!)=0,CONCATENATE(PREENCHER!AK34,#REF!),PREENCHER!#REF!))</f>
        <v>#REF!</v>
      </c>
      <c r="J32" s="6" t="e">
        <f>IF(PREENCHER!#REF!="","",IF(COUNTIF(PREENCHER!$X34:$Z34,PREENCHER!#REF!)=0,CONCATENATE(PREENCHER!AL34,#REF!),PREENCHER!#REF!))</f>
        <v>#REF!</v>
      </c>
      <c r="K32" s="6" t="e">
        <f>IF(PREENCHER!#REF!="","",IF(COUNTIF(PREENCHER!$X34:$Z34,PREENCHER!#REF!)=0,CONCATENATE(PREENCHER!AM34,#REF!),PREENCHER!#REF!))</f>
        <v>#REF!</v>
      </c>
      <c r="L32" s="6" t="e">
        <f>IF(PREENCHER!#REF!="","",IF(COUNTIF(PREENCHER!$X34:$Z34,PREENCHER!#REF!)=0,CONCATENATE(PREENCHER!AN34,#REF!),PREENCHER!#REF!))</f>
        <v>#REF!</v>
      </c>
      <c r="M32" s="6" t="e">
        <f>IF(PREENCHER!#REF!="","",IF(COUNTIF(PREENCHER!$X34:$Z34,PREENCHER!#REF!)=0,CONCATENATE(PREENCHER!AO34,#REF!),PREENCHER!#REF!))</f>
        <v>#REF!</v>
      </c>
      <c r="N32" s="6" t="e">
        <f>IF(PREENCHER!#REF!="","",IF(COUNTIF(PREENCHER!$X34:$Z34,PREENCHER!#REF!)=0,CONCATENATE(PREENCHER!AP34,#REF!),PREENCHER!#REF!))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IF(PREENCHER!#REF!="","",IF(COUNTIF(PREENCHER!$X35:$Z35,PREENCHER!#REF!)=0,CONCATENATE(PREENCHER!AG35,#REF!),PREENCHER!#REF!))</f>
        <v>#REF!</v>
      </c>
      <c r="F33" s="6">
        <f>IF(PREENCHER!E35="","",IF(COUNTIF(PREENCHER!$X35:$Z35,PREENCHER!E35)=0,CONCATENATE(PREENCHER!AH35,#REF!),PREENCHER!E35))</f>
      </c>
      <c r="G33" s="6" t="e">
        <f>IF(PREENCHER!#REF!="","",IF(COUNTIF(PREENCHER!$X35:$Z35,PREENCHER!#REF!)=0,CONCATENATE(PREENCHER!AI35,#REF!),PREENCHER!#REF!))</f>
        <v>#REF!</v>
      </c>
      <c r="H33" s="6">
        <f>IF(PREENCHER!G35="","",IF(COUNTIF(PREENCHER!$X35:$Z35,PREENCHER!G35)=0,CONCATENATE(PREENCHER!AJ35,#REF!),PREENCHER!G35))</f>
      </c>
      <c r="I33" s="6" t="e">
        <f>IF(PREENCHER!#REF!="","",IF(COUNTIF(PREENCHER!$X35:$Z35,PREENCHER!#REF!)=0,CONCATENATE(PREENCHER!AK35,#REF!),PREENCHER!#REF!))</f>
        <v>#REF!</v>
      </c>
      <c r="J33" s="6" t="e">
        <f>IF(PREENCHER!#REF!="","",IF(COUNTIF(PREENCHER!$X35:$Z35,PREENCHER!#REF!)=0,CONCATENATE(PREENCHER!AL35,#REF!),PREENCHER!#REF!))</f>
        <v>#REF!</v>
      </c>
      <c r="K33" s="6" t="e">
        <f>IF(PREENCHER!#REF!="","",IF(COUNTIF(PREENCHER!$X35:$Z35,PREENCHER!#REF!)=0,CONCATENATE(PREENCHER!AM35,#REF!),PREENCHER!#REF!))</f>
        <v>#REF!</v>
      </c>
      <c r="L33" s="6" t="e">
        <f>IF(PREENCHER!#REF!="","",IF(COUNTIF(PREENCHER!$X35:$Z35,PREENCHER!#REF!)=0,CONCATENATE(PREENCHER!AN35,#REF!),PREENCHER!#REF!))</f>
        <v>#REF!</v>
      </c>
      <c r="M33" s="6" t="e">
        <f>IF(PREENCHER!#REF!="","",IF(COUNTIF(PREENCHER!$X35:$Z35,PREENCHER!#REF!)=0,CONCATENATE(PREENCHER!AO35,#REF!),PREENCHER!#REF!))</f>
        <v>#REF!</v>
      </c>
      <c r="N33" s="6" t="e">
        <f>IF(PREENCHER!#REF!="","",IF(COUNTIF(PREENCHER!$X35:$Z35,PREENCHER!#REF!)=0,CONCATENATE(PREENCHER!AP35,#REF!),PREENCHER!#REF!))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IF(PREENCHER!#REF!="","",IF(COUNTIF(PREENCHER!$X36:$Z36,PREENCHER!#REF!)=0,CONCATENATE(PREENCHER!AG36,#REF!),PREENCHER!#REF!))</f>
        <v>#REF!</v>
      </c>
      <c r="F34" s="6">
        <f>IF(PREENCHER!E36="","",IF(COUNTIF(PREENCHER!$X36:$Z36,PREENCHER!E36)=0,CONCATENATE(PREENCHER!AH36,#REF!),PREENCHER!E36))</f>
      </c>
      <c r="G34" s="6" t="e">
        <f>IF(PREENCHER!#REF!="","",IF(COUNTIF(PREENCHER!$X36:$Z36,PREENCHER!#REF!)=0,CONCATENATE(PREENCHER!AI36,#REF!),PREENCHER!#REF!))</f>
        <v>#REF!</v>
      </c>
      <c r="H34" s="6">
        <f>IF(PREENCHER!G36="","",IF(COUNTIF(PREENCHER!$X36:$Z36,PREENCHER!G36)=0,CONCATENATE(PREENCHER!AJ36,#REF!),PREENCHER!G36))</f>
      </c>
      <c r="I34" s="6" t="e">
        <f>IF(PREENCHER!#REF!="","",IF(COUNTIF(PREENCHER!$X36:$Z36,PREENCHER!#REF!)=0,CONCATENATE(PREENCHER!AK36,#REF!),PREENCHER!#REF!))</f>
        <v>#REF!</v>
      </c>
      <c r="J34" s="6" t="e">
        <f>IF(PREENCHER!#REF!="","",IF(COUNTIF(PREENCHER!$X36:$Z36,PREENCHER!#REF!)=0,CONCATENATE(PREENCHER!AL36,#REF!),PREENCHER!#REF!))</f>
        <v>#REF!</v>
      </c>
      <c r="K34" s="6" t="e">
        <f>IF(PREENCHER!#REF!="","",IF(COUNTIF(PREENCHER!$X36:$Z36,PREENCHER!#REF!)=0,CONCATENATE(PREENCHER!AM36,#REF!),PREENCHER!#REF!))</f>
        <v>#REF!</v>
      </c>
      <c r="L34" s="6" t="e">
        <f>IF(PREENCHER!#REF!="","",IF(COUNTIF(PREENCHER!$X36:$Z36,PREENCHER!#REF!)=0,CONCATENATE(PREENCHER!AN36,#REF!),PREENCHER!#REF!))</f>
        <v>#REF!</v>
      </c>
      <c r="M34" s="6" t="e">
        <f>IF(PREENCHER!#REF!="","",IF(COUNTIF(PREENCHER!$X36:$Z36,PREENCHER!#REF!)=0,CONCATENATE(PREENCHER!AO36,#REF!),PREENCHER!#REF!))</f>
        <v>#REF!</v>
      </c>
      <c r="N34" s="6" t="e">
        <f>IF(PREENCHER!#REF!="","",IF(COUNTIF(PREENCHER!$X36:$Z36,PREENCHER!#REF!)=0,CONCATENATE(PREENCHER!AP36,#REF!),PREENCHER!#REF!))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IF(PREENCHER!#REF!="","",IF(COUNTIF(PREENCHER!$X37:$Z37,PREENCHER!#REF!)=0,CONCATENATE(PREENCHER!AG37,#REF!),PREENCHER!#REF!))</f>
        <v>#REF!</v>
      </c>
      <c r="F35" s="6">
        <f>IF(PREENCHER!E37="","",IF(COUNTIF(PREENCHER!$X37:$Z37,PREENCHER!E37)=0,CONCATENATE(PREENCHER!AH37,#REF!),PREENCHER!E37))</f>
      </c>
      <c r="G35" s="6" t="e">
        <f>IF(PREENCHER!#REF!="","",IF(COUNTIF(PREENCHER!$X37:$Z37,PREENCHER!#REF!)=0,CONCATENATE(PREENCHER!AI37,#REF!),PREENCHER!#REF!))</f>
        <v>#REF!</v>
      </c>
      <c r="H35" s="6">
        <f>IF(PREENCHER!G37="","",IF(COUNTIF(PREENCHER!$X37:$Z37,PREENCHER!G37)=0,CONCATENATE(PREENCHER!AJ37,#REF!),PREENCHER!G37))</f>
      </c>
      <c r="I35" s="6" t="e">
        <f>IF(PREENCHER!#REF!="","",IF(COUNTIF(PREENCHER!$X37:$Z37,PREENCHER!#REF!)=0,CONCATENATE(PREENCHER!AK37,#REF!),PREENCHER!#REF!))</f>
        <v>#REF!</v>
      </c>
      <c r="J35" s="6" t="e">
        <f>IF(PREENCHER!#REF!="","",IF(COUNTIF(PREENCHER!$X37:$Z37,PREENCHER!#REF!)=0,CONCATENATE(PREENCHER!AL37,#REF!),PREENCHER!#REF!))</f>
        <v>#REF!</v>
      </c>
      <c r="K35" s="6" t="e">
        <f>IF(PREENCHER!#REF!="","",IF(COUNTIF(PREENCHER!$X37:$Z37,PREENCHER!#REF!)=0,CONCATENATE(PREENCHER!AM37,#REF!),PREENCHER!#REF!))</f>
        <v>#REF!</v>
      </c>
      <c r="L35" s="6" t="e">
        <f>IF(PREENCHER!#REF!="","",IF(COUNTIF(PREENCHER!$X37:$Z37,PREENCHER!#REF!)=0,CONCATENATE(PREENCHER!AN37,#REF!),PREENCHER!#REF!))</f>
        <v>#REF!</v>
      </c>
      <c r="M35" s="6" t="e">
        <f>IF(PREENCHER!#REF!="","",IF(COUNTIF(PREENCHER!$X37:$Z37,PREENCHER!#REF!)=0,CONCATENATE(PREENCHER!AO37,#REF!),PREENCHER!#REF!))</f>
        <v>#REF!</v>
      </c>
      <c r="N35" s="6" t="e">
        <f>IF(PREENCHER!#REF!="","",IF(COUNTIF(PREENCHER!$X37:$Z37,PREENCHER!#REF!)=0,CONCATENATE(PREENCHER!AP37,#REF!),PREENCHER!#REF!))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IF(PREENCHER!#REF!="","",IF(COUNTIF(PREENCHER!$X38:$Z38,PREENCHER!#REF!)=0,CONCATENATE(PREENCHER!AG38,#REF!),PREENCHER!#REF!))</f>
        <v>#REF!</v>
      </c>
      <c r="F36" s="6">
        <f>IF(PREENCHER!E38="","",IF(COUNTIF(PREENCHER!$X38:$Z38,PREENCHER!E38)=0,CONCATENATE(PREENCHER!AH38,#REF!),PREENCHER!E38))</f>
      </c>
      <c r="G36" s="6" t="e">
        <f>IF(PREENCHER!#REF!="","",IF(COUNTIF(PREENCHER!$X38:$Z38,PREENCHER!#REF!)=0,CONCATENATE(PREENCHER!AI38,#REF!),PREENCHER!#REF!))</f>
        <v>#REF!</v>
      </c>
      <c r="H36" s="6">
        <f>IF(PREENCHER!G38="","",IF(COUNTIF(PREENCHER!$X38:$Z38,PREENCHER!G38)=0,CONCATENATE(PREENCHER!AJ38,#REF!),PREENCHER!G38))</f>
      </c>
      <c r="I36" s="6" t="e">
        <f>IF(PREENCHER!#REF!="","",IF(COUNTIF(PREENCHER!$X38:$Z38,PREENCHER!#REF!)=0,CONCATENATE(PREENCHER!AK38,#REF!),PREENCHER!#REF!))</f>
        <v>#REF!</v>
      </c>
      <c r="J36" s="6" t="e">
        <f>IF(PREENCHER!#REF!="","",IF(COUNTIF(PREENCHER!$X38:$Z38,PREENCHER!#REF!)=0,CONCATENATE(PREENCHER!AL38,#REF!),PREENCHER!#REF!))</f>
        <v>#REF!</v>
      </c>
      <c r="K36" s="6" t="e">
        <f>IF(PREENCHER!#REF!="","",IF(COUNTIF(PREENCHER!$X38:$Z38,PREENCHER!#REF!)=0,CONCATENATE(PREENCHER!AM38,#REF!),PREENCHER!#REF!))</f>
        <v>#REF!</v>
      </c>
      <c r="L36" s="6" t="e">
        <f>IF(PREENCHER!#REF!="","",IF(COUNTIF(PREENCHER!$X38:$Z38,PREENCHER!#REF!)=0,CONCATENATE(PREENCHER!AN38,#REF!),PREENCHER!#REF!))</f>
        <v>#REF!</v>
      </c>
      <c r="M36" s="6" t="e">
        <f>IF(PREENCHER!#REF!="","",IF(COUNTIF(PREENCHER!$X38:$Z38,PREENCHER!#REF!)=0,CONCATENATE(PREENCHER!AO38,#REF!),PREENCHER!#REF!))</f>
        <v>#REF!</v>
      </c>
      <c r="N36" s="6" t="e">
        <f>IF(PREENCHER!#REF!="","",IF(COUNTIF(PREENCHER!$X38:$Z38,PREENCHER!#REF!)=0,CONCATENATE(PREENCHER!AP38,#REF!),PREENCHER!#REF!))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IF(PREENCHER!#REF!="","",IF(COUNTIF(PREENCHER!$X39:$Z39,PREENCHER!#REF!)=0,CONCATENATE(PREENCHER!AG39,#REF!),PREENCHER!#REF!))</f>
        <v>#REF!</v>
      </c>
      <c r="F37" s="6">
        <f>IF(PREENCHER!E39="","",IF(COUNTIF(PREENCHER!$X39:$Z39,PREENCHER!E39)=0,CONCATENATE(PREENCHER!AH39,#REF!),PREENCHER!E39))</f>
      </c>
      <c r="G37" s="6" t="e">
        <f>IF(PREENCHER!#REF!="","",IF(COUNTIF(PREENCHER!$X39:$Z39,PREENCHER!#REF!)=0,CONCATENATE(PREENCHER!AI39,#REF!),PREENCHER!#REF!))</f>
        <v>#REF!</v>
      </c>
      <c r="H37" s="6">
        <f>IF(PREENCHER!G39="","",IF(COUNTIF(PREENCHER!$X39:$Z39,PREENCHER!G39)=0,CONCATENATE(PREENCHER!AJ39,#REF!),PREENCHER!G39))</f>
      </c>
      <c r="I37" s="6" t="e">
        <f>IF(PREENCHER!#REF!="","",IF(COUNTIF(PREENCHER!$X39:$Z39,PREENCHER!#REF!)=0,CONCATENATE(PREENCHER!AK39,#REF!),PREENCHER!#REF!))</f>
        <v>#REF!</v>
      </c>
      <c r="J37" s="6" t="e">
        <f>IF(PREENCHER!#REF!="","",IF(COUNTIF(PREENCHER!$X39:$Z39,PREENCHER!#REF!)=0,CONCATENATE(PREENCHER!AL39,#REF!),PREENCHER!#REF!))</f>
        <v>#REF!</v>
      </c>
      <c r="K37" s="6" t="e">
        <f>IF(PREENCHER!#REF!="","",IF(COUNTIF(PREENCHER!$X39:$Z39,PREENCHER!#REF!)=0,CONCATENATE(PREENCHER!AM39,#REF!),PREENCHER!#REF!))</f>
        <v>#REF!</v>
      </c>
      <c r="L37" s="6" t="e">
        <f>IF(PREENCHER!#REF!="","",IF(COUNTIF(PREENCHER!$X39:$Z39,PREENCHER!#REF!)=0,CONCATENATE(PREENCHER!AN39,#REF!),PREENCHER!#REF!))</f>
        <v>#REF!</v>
      </c>
      <c r="M37" s="6" t="e">
        <f>IF(PREENCHER!#REF!="","",IF(COUNTIF(PREENCHER!$X39:$Z39,PREENCHER!#REF!)=0,CONCATENATE(PREENCHER!AO39,#REF!),PREENCHER!#REF!))</f>
        <v>#REF!</v>
      </c>
      <c r="N37" s="6" t="e">
        <f>IF(PREENCHER!#REF!="","",IF(COUNTIF(PREENCHER!$X39:$Z39,PREENCHER!#REF!)=0,CONCATENATE(PREENCHER!AP39,#REF!),PREENCHER!#REF!))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IF(PREENCHER!#REF!="","",IF(COUNTIF(PREENCHER!$X40:$Z40,PREENCHER!#REF!)=0,CONCATENATE(PREENCHER!AG40,#REF!),PREENCHER!#REF!))</f>
        <v>#REF!</v>
      </c>
      <c r="F38" s="6">
        <f>IF(PREENCHER!E40="","",IF(COUNTIF(PREENCHER!$X40:$Z40,PREENCHER!E40)=0,CONCATENATE(PREENCHER!AH40,#REF!),PREENCHER!E40))</f>
      </c>
      <c r="G38" s="6" t="e">
        <f>IF(PREENCHER!#REF!="","",IF(COUNTIF(PREENCHER!$X40:$Z40,PREENCHER!#REF!)=0,CONCATENATE(PREENCHER!AI40,#REF!),PREENCHER!#REF!))</f>
        <v>#REF!</v>
      </c>
      <c r="H38" s="6">
        <f>IF(PREENCHER!G40="","",IF(COUNTIF(PREENCHER!$X40:$Z40,PREENCHER!G40)=0,CONCATENATE(PREENCHER!AJ40,#REF!),PREENCHER!G40))</f>
      </c>
      <c r="I38" s="6" t="e">
        <f>IF(PREENCHER!#REF!="","",IF(COUNTIF(PREENCHER!$X40:$Z40,PREENCHER!#REF!)=0,CONCATENATE(PREENCHER!AK40,#REF!),PREENCHER!#REF!))</f>
        <v>#REF!</v>
      </c>
      <c r="J38" s="6" t="e">
        <f>IF(PREENCHER!#REF!="","",IF(COUNTIF(PREENCHER!$X40:$Z40,PREENCHER!#REF!)=0,CONCATENATE(PREENCHER!AL40,#REF!),PREENCHER!#REF!))</f>
        <v>#REF!</v>
      </c>
      <c r="K38" s="6" t="e">
        <f>IF(PREENCHER!#REF!="","",IF(COUNTIF(PREENCHER!$X40:$Z40,PREENCHER!#REF!)=0,CONCATENATE(PREENCHER!AM40,#REF!),PREENCHER!#REF!))</f>
        <v>#REF!</v>
      </c>
      <c r="L38" s="6" t="e">
        <f>IF(PREENCHER!#REF!="","",IF(COUNTIF(PREENCHER!$X40:$Z40,PREENCHER!#REF!)=0,CONCATENATE(PREENCHER!AN40,#REF!),PREENCHER!#REF!))</f>
        <v>#REF!</v>
      </c>
      <c r="M38" s="6" t="e">
        <f>IF(PREENCHER!#REF!="","",IF(COUNTIF(PREENCHER!$X40:$Z40,PREENCHER!#REF!)=0,CONCATENATE(PREENCHER!AO40,#REF!),PREENCHER!#REF!))</f>
        <v>#REF!</v>
      </c>
      <c r="N38" s="6" t="e">
        <f>IF(PREENCHER!#REF!="","",IF(COUNTIF(PREENCHER!$X40:$Z40,PREENCHER!#REF!)=0,CONCATENATE(PREENCHER!AP40,#REF!),PREENCHER!#REF!))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IF(PREENCHER!#REF!="","",IF(COUNTIF(PREENCHER!$X41:$Z41,PREENCHER!#REF!)=0,CONCATENATE(PREENCHER!AG41,#REF!),PREENCHER!#REF!))</f>
        <v>#REF!</v>
      </c>
      <c r="F39" s="6">
        <f>IF(PREENCHER!E41="","",IF(COUNTIF(PREENCHER!$X41:$Z41,PREENCHER!E41)=0,CONCATENATE(PREENCHER!AH41,#REF!),PREENCHER!E41))</f>
      </c>
      <c r="G39" s="6" t="e">
        <f>IF(PREENCHER!#REF!="","",IF(COUNTIF(PREENCHER!$X41:$Z41,PREENCHER!#REF!)=0,CONCATENATE(PREENCHER!AI41,#REF!),PREENCHER!#REF!))</f>
        <v>#REF!</v>
      </c>
      <c r="H39" s="6">
        <f>IF(PREENCHER!G41="","",IF(COUNTIF(PREENCHER!$X41:$Z41,PREENCHER!G41)=0,CONCATENATE(PREENCHER!AJ41,#REF!),PREENCHER!G41))</f>
      </c>
      <c r="I39" s="6" t="e">
        <f>IF(PREENCHER!#REF!="","",IF(COUNTIF(PREENCHER!$X41:$Z41,PREENCHER!#REF!)=0,CONCATENATE(PREENCHER!AK41,#REF!),PREENCHER!#REF!))</f>
        <v>#REF!</v>
      </c>
      <c r="J39" s="6" t="e">
        <f>IF(PREENCHER!#REF!="","",IF(COUNTIF(PREENCHER!$X41:$Z41,PREENCHER!#REF!)=0,CONCATENATE(PREENCHER!AL41,#REF!),PREENCHER!#REF!))</f>
        <v>#REF!</v>
      </c>
      <c r="K39" s="6" t="e">
        <f>IF(PREENCHER!#REF!="","",IF(COUNTIF(PREENCHER!$X41:$Z41,PREENCHER!#REF!)=0,CONCATENATE(PREENCHER!AM41,#REF!),PREENCHER!#REF!))</f>
        <v>#REF!</v>
      </c>
      <c r="L39" s="6" t="e">
        <f>IF(PREENCHER!#REF!="","",IF(COUNTIF(PREENCHER!$X41:$Z41,PREENCHER!#REF!)=0,CONCATENATE(PREENCHER!AN41,#REF!),PREENCHER!#REF!))</f>
        <v>#REF!</v>
      </c>
      <c r="M39" s="6" t="e">
        <f>IF(PREENCHER!#REF!="","",IF(COUNTIF(PREENCHER!$X41:$Z41,PREENCHER!#REF!)=0,CONCATENATE(PREENCHER!AO41,#REF!),PREENCHER!#REF!))</f>
        <v>#REF!</v>
      </c>
      <c r="N39" s="6" t="e">
        <f>IF(PREENCHER!#REF!="","",IF(COUNTIF(PREENCHER!$X41:$Z41,PREENCHER!#REF!)=0,CONCATENATE(PREENCHER!AP41,#REF!),PREENCHER!#REF!))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IF(PREENCHER!#REF!="","",IF(COUNTIF(PREENCHER!$X42:$Z42,PREENCHER!#REF!)=0,CONCATENATE(PREENCHER!AG42,#REF!),PREENCHER!#REF!))</f>
        <v>#REF!</v>
      </c>
      <c r="F40" s="6">
        <f>IF(PREENCHER!E42="","",IF(COUNTIF(PREENCHER!$X42:$Z42,PREENCHER!E42)=0,CONCATENATE(PREENCHER!AH42,#REF!),PREENCHER!E42))</f>
      </c>
      <c r="G40" s="6" t="e">
        <f>IF(PREENCHER!#REF!="","",IF(COUNTIF(PREENCHER!$X42:$Z42,PREENCHER!#REF!)=0,CONCATENATE(PREENCHER!AI42,#REF!),PREENCHER!#REF!))</f>
        <v>#REF!</v>
      </c>
      <c r="H40" s="6">
        <f>IF(PREENCHER!G42="","",IF(COUNTIF(PREENCHER!$X42:$Z42,PREENCHER!G42)=0,CONCATENATE(PREENCHER!AJ42,#REF!),PREENCHER!G42))</f>
      </c>
      <c r="I40" s="6" t="e">
        <f>IF(PREENCHER!#REF!="","",IF(COUNTIF(PREENCHER!$X42:$Z42,PREENCHER!#REF!)=0,CONCATENATE(PREENCHER!AK42,#REF!),PREENCHER!#REF!))</f>
        <v>#REF!</v>
      </c>
      <c r="J40" s="6" t="e">
        <f>IF(PREENCHER!#REF!="","",IF(COUNTIF(PREENCHER!$X42:$Z42,PREENCHER!#REF!)=0,CONCATENATE(PREENCHER!AL42,#REF!),PREENCHER!#REF!))</f>
        <v>#REF!</v>
      </c>
      <c r="K40" s="6" t="e">
        <f>IF(PREENCHER!#REF!="","",IF(COUNTIF(PREENCHER!$X42:$Z42,PREENCHER!#REF!)=0,CONCATENATE(PREENCHER!AM42,#REF!),PREENCHER!#REF!))</f>
        <v>#REF!</v>
      </c>
      <c r="L40" s="6" t="e">
        <f>IF(PREENCHER!#REF!="","",IF(COUNTIF(PREENCHER!$X42:$Z42,PREENCHER!#REF!)=0,CONCATENATE(PREENCHER!AN42,#REF!),PREENCHER!#REF!))</f>
        <v>#REF!</v>
      </c>
      <c r="M40" s="6" t="e">
        <f>IF(PREENCHER!#REF!="","",IF(COUNTIF(PREENCHER!$X42:$Z42,PREENCHER!#REF!)=0,CONCATENATE(PREENCHER!AO42,#REF!),PREENCHER!#REF!))</f>
        <v>#REF!</v>
      </c>
      <c r="N40" s="6" t="e">
        <f>IF(PREENCHER!#REF!="","",IF(COUNTIF(PREENCHER!$X42:$Z42,PREENCHER!#REF!)=0,CONCATENATE(PREENCHER!AP42,#REF!),PREENCHER!#REF!))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IF(PREENCHER!#REF!="","",IF(COUNTIF(PREENCHER!$X43:$Z43,PREENCHER!#REF!)=0,CONCATENATE(PREENCHER!AG43,#REF!),PREENCHER!#REF!))</f>
        <v>#REF!</v>
      </c>
      <c r="F41" s="6">
        <f>IF(PREENCHER!E43="","",IF(COUNTIF(PREENCHER!$X43:$Z43,PREENCHER!E43)=0,CONCATENATE(PREENCHER!AH43,#REF!),PREENCHER!E43))</f>
      </c>
      <c r="G41" s="6" t="e">
        <f>IF(PREENCHER!#REF!="","",IF(COUNTIF(PREENCHER!$X43:$Z43,PREENCHER!#REF!)=0,CONCATENATE(PREENCHER!AI43,#REF!),PREENCHER!#REF!))</f>
        <v>#REF!</v>
      </c>
      <c r="H41" s="6">
        <f>IF(PREENCHER!G43="","",IF(COUNTIF(PREENCHER!$X43:$Z43,PREENCHER!G43)=0,CONCATENATE(PREENCHER!AJ43,#REF!),PREENCHER!G43))</f>
      </c>
      <c r="I41" s="6" t="e">
        <f>IF(PREENCHER!#REF!="","",IF(COUNTIF(PREENCHER!$X43:$Z43,PREENCHER!#REF!)=0,CONCATENATE(PREENCHER!AK43,#REF!),PREENCHER!#REF!))</f>
        <v>#REF!</v>
      </c>
      <c r="J41" s="6" t="e">
        <f>IF(PREENCHER!#REF!="","",IF(COUNTIF(PREENCHER!$X43:$Z43,PREENCHER!#REF!)=0,CONCATENATE(PREENCHER!AL43,#REF!),PREENCHER!#REF!))</f>
        <v>#REF!</v>
      </c>
      <c r="K41" s="6" t="e">
        <f>IF(PREENCHER!#REF!="","",IF(COUNTIF(PREENCHER!$X43:$Z43,PREENCHER!#REF!)=0,CONCATENATE(PREENCHER!AM43,#REF!),PREENCHER!#REF!))</f>
        <v>#REF!</v>
      </c>
      <c r="L41" s="6" t="e">
        <f>IF(PREENCHER!#REF!="","",IF(COUNTIF(PREENCHER!$X43:$Z43,PREENCHER!#REF!)=0,CONCATENATE(PREENCHER!AN43,#REF!),PREENCHER!#REF!))</f>
        <v>#REF!</v>
      </c>
      <c r="M41" s="6" t="e">
        <f>IF(PREENCHER!#REF!="","",IF(COUNTIF(PREENCHER!$X43:$Z43,PREENCHER!#REF!)=0,CONCATENATE(PREENCHER!AO43,#REF!),PREENCHER!#REF!))</f>
        <v>#REF!</v>
      </c>
      <c r="N41" s="6" t="e">
        <f>IF(PREENCHER!#REF!="","",IF(COUNTIF(PREENCHER!$X43:$Z43,PREENCHER!#REF!)=0,CONCATENATE(PREENCHER!AP43,#REF!),PREENCHER!#REF!))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IF(PREENCHER!#REF!="","",IF(COUNTIF(PREENCHER!$X44:$Z44,PREENCHER!#REF!)=0,CONCATENATE(PREENCHER!AG44,#REF!),PREENCHER!#REF!))</f>
        <v>#REF!</v>
      </c>
      <c r="F42" s="6">
        <f>IF(PREENCHER!E44="","",IF(COUNTIF(PREENCHER!$X44:$Z44,PREENCHER!E44)=0,CONCATENATE(PREENCHER!AH44,#REF!),PREENCHER!E44))</f>
      </c>
      <c r="G42" s="6" t="e">
        <f>IF(PREENCHER!#REF!="","",IF(COUNTIF(PREENCHER!$X44:$Z44,PREENCHER!#REF!)=0,CONCATENATE(PREENCHER!AI44,#REF!),PREENCHER!#REF!))</f>
        <v>#REF!</v>
      </c>
      <c r="H42" s="6">
        <f>IF(PREENCHER!G44="","",IF(COUNTIF(PREENCHER!$X44:$Z44,PREENCHER!G44)=0,CONCATENATE(PREENCHER!AJ44,#REF!),PREENCHER!G44))</f>
      </c>
      <c r="I42" s="6" t="e">
        <f>IF(PREENCHER!#REF!="","",IF(COUNTIF(PREENCHER!$X44:$Z44,PREENCHER!#REF!)=0,CONCATENATE(PREENCHER!AK44,#REF!),PREENCHER!#REF!))</f>
        <v>#REF!</v>
      </c>
      <c r="J42" s="6" t="e">
        <f>IF(PREENCHER!#REF!="","",IF(COUNTIF(PREENCHER!$X44:$Z44,PREENCHER!#REF!)=0,CONCATENATE(PREENCHER!AL44,#REF!),PREENCHER!#REF!))</f>
        <v>#REF!</v>
      </c>
      <c r="K42" s="6" t="e">
        <f>IF(PREENCHER!#REF!="","",IF(COUNTIF(PREENCHER!$X44:$Z44,PREENCHER!#REF!)=0,CONCATENATE(PREENCHER!AM44,#REF!),PREENCHER!#REF!))</f>
        <v>#REF!</v>
      </c>
      <c r="L42" s="6" t="e">
        <f>IF(PREENCHER!#REF!="","",IF(COUNTIF(PREENCHER!$X44:$Z44,PREENCHER!#REF!)=0,CONCATENATE(PREENCHER!AN44,#REF!),PREENCHER!#REF!))</f>
        <v>#REF!</v>
      </c>
      <c r="M42" s="6" t="e">
        <f>IF(PREENCHER!#REF!="","",IF(COUNTIF(PREENCHER!$X44:$Z44,PREENCHER!#REF!)=0,CONCATENATE(PREENCHER!AO44,#REF!),PREENCHER!#REF!))</f>
        <v>#REF!</v>
      </c>
      <c r="N42" s="6" t="e">
        <f>IF(PREENCHER!#REF!="","",IF(COUNTIF(PREENCHER!$X44:$Z44,PREENCHER!#REF!)=0,CONCATENATE(PREENCHER!AP44,#REF!),PREENCHER!#REF!))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IF(PREENCHER!#REF!="","",IF(COUNTIF(PREENCHER!$X45:$Z45,PREENCHER!#REF!)=0,CONCATENATE(PREENCHER!AG45,#REF!),PREENCHER!#REF!))</f>
        <v>#REF!</v>
      </c>
      <c r="F43" s="6">
        <f>IF(PREENCHER!E45="","",IF(COUNTIF(PREENCHER!$X45:$Z45,PREENCHER!E45)=0,CONCATENATE(PREENCHER!AH45,#REF!),PREENCHER!E45))</f>
      </c>
      <c r="G43" s="6" t="e">
        <f>IF(PREENCHER!#REF!="","",IF(COUNTIF(PREENCHER!$X45:$Z45,PREENCHER!#REF!)=0,CONCATENATE(PREENCHER!AI45,#REF!),PREENCHER!#REF!))</f>
        <v>#REF!</v>
      </c>
      <c r="H43" s="6">
        <f>IF(PREENCHER!G45="","",IF(COUNTIF(PREENCHER!$X45:$Z45,PREENCHER!G45)=0,CONCATENATE(PREENCHER!AJ45,#REF!),PREENCHER!G45))</f>
      </c>
      <c r="I43" s="6" t="e">
        <f>IF(PREENCHER!#REF!="","",IF(COUNTIF(PREENCHER!$X45:$Z45,PREENCHER!#REF!)=0,CONCATENATE(PREENCHER!AK45,#REF!),PREENCHER!#REF!))</f>
        <v>#REF!</v>
      </c>
      <c r="J43" s="6" t="e">
        <f>IF(PREENCHER!#REF!="","",IF(COUNTIF(PREENCHER!$X45:$Z45,PREENCHER!#REF!)=0,CONCATENATE(PREENCHER!AL45,#REF!),PREENCHER!#REF!))</f>
        <v>#REF!</v>
      </c>
      <c r="K43" s="6" t="e">
        <f>IF(PREENCHER!#REF!="","",IF(COUNTIF(PREENCHER!$X45:$Z45,PREENCHER!#REF!)=0,CONCATENATE(PREENCHER!AM45,#REF!),PREENCHER!#REF!))</f>
        <v>#REF!</v>
      </c>
      <c r="L43" s="6" t="e">
        <f>IF(PREENCHER!#REF!="","",IF(COUNTIF(PREENCHER!$X45:$Z45,PREENCHER!#REF!)=0,CONCATENATE(PREENCHER!AN45,#REF!),PREENCHER!#REF!))</f>
        <v>#REF!</v>
      </c>
      <c r="M43" s="6" t="e">
        <f>IF(PREENCHER!#REF!="","",IF(COUNTIF(PREENCHER!$X45:$Z45,PREENCHER!#REF!)=0,CONCATENATE(PREENCHER!AO45,#REF!),PREENCHER!#REF!))</f>
        <v>#REF!</v>
      </c>
      <c r="N43" s="6" t="e">
        <f>IF(PREENCHER!#REF!="","",IF(COUNTIF(PREENCHER!$X45:$Z45,PREENCHER!#REF!)=0,CONCATENATE(PREENCHER!AP45,#REF!),PREENCHER!#REF!))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IF(PREENCHER!#REF!="","",IF(COUNTIF(PREENCHER!$X46:$Z46,PREENCHER!#REF!)=0,CONCATENATE(PREENCHER!AG46,#REF!),PREENCHER!#REF!))</f>
        <v>#REF!</v>
      </c>
      <c r="F44" s="6">
        <f>IF(PREENCHER!E46="","",IF(COUNTIF(PREENCHER!$X46:$Z46,PREENCHER!E46)=0,CONCATENATE(PREENCHER!AH46,#REF!),PREENCHER!E46))</f>
      </c>
      <c r="G44" s="6" t="e">
        <f>IF(PREENCHER!#REF!="","",IF(COUNTIF(PREENCHER!$X46:$Z46,PREENCHER!#REF!)=0,CONCATENATE(PREENCHER!AI46,#REF!),PREENCHER!#REF!))</f>
        <v>#REF!</v>
      </c>
      <c r="H44" s="6">
        <f>IF(PREENCHER!G46="","",IF(COUNTIF(PREENCHER!$X46:$Z46,PREENCHER!G46)=0,CONCATENATE(PREENCHER!AJ46,#REF!),PREENCHER!G46))</f>
      </c>
      <c r="I44" s="6" t="e">
        <f>IF(PREENCHER!#REF!="","",IF(COUNTIF(PREENCHER!$X46:$Z46,PREENCHER!#REF!)=0,CONCATENATE(PREENCHER!AK46,#REF!),PREENCHER!#REF!))</f>
        <v>#REF!</v>
      </c>
      <c r="J44" s="6" t="e">
        <f>IF(PREENCHER!#REF!="","",IF(COUNTIF(PREENCHER!$X46:$Z46,PREENCHER!#REF!)=0,CONCATENATE(PREENCHER!AL46,#REF!),PREENCHER!#REF!))</f>
        <v>#REF!</v>
      </c>
      <c r="K44" s="6" t="e">
        <f>IF(PREENCHER!#REF!="","",IF(COUNTIF(PREENCHER!$X46:$Z46,PREENCHER!#REF!)=0,CONCATENATE(PREENCHER!AM46,#REF!),PREENCHER!#REF!))</f>
        <v>#REF!</v>
      </c>
      <c r="L44" s="6" t="e">
        <f>IF(PREENCHER!#REF!="","",IF(COUNTIF(PREENCHER!$X46:$Z46,PREENCHER!#REF!)=0,CONCATENATE(PREENCHER!AN46,#REF!),PREENCHER!#REF!))</f>
        <v>#REF!</v>
      </c>
      <c r="M44" s="6" t="e">
        <f>IF(PREENCHER!#REF!="","",IF(COUNTIF(PREENCHER!$X46:$Z46,PREENCHER!#REF!)=0,CONCATENATE(PREENCHER!AO46,#REF!),PREENCHER!#REF!))</f>
        <v>#REF!</v>
      </c>
      <c r="N44" s="6" t="e">
        <f>IF(PREENCHER!#REF!="","",IF(COUNTIF(PREENCHER!$X46:$Z46,PREENCHER!#REF!)=0,CONCATENATE(PREENCHER!AP46,#REF!),PREENCHER!#REF!))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IF(PREENCHER!#REF!="","",IF(COUNTIF(PREENCHER!$X47:$Z47,PREENCHER!#REF!)=0,CONCATENATE(PREENCHER!AG47,#REF!),PREENCHER!#REF!))</f>
        <v>#REF!</v>
      </c>
      <c r="F45" s="6">
        <f>IF(PREENCHER!E47="","",IF(COUNTIF(PREENCHER!$X47:$Z47,PREENCHER!E47)=0,CONCATENATE(PREENCHER!AH47,#REF!),PREENCHER!E47))</f>
      </c>
      <c r="G45" s="6" t="e">
        <f>IF(PREENCHER!#REF!="","",IF(COUNTIF(PREENCHER!$X47:$Z47,PREENCHER!#REF!)=0,CONCATENATE(PREENCHER!AI47,#REF!),PREENCHER!#REF!))</f>
        <v>#REF!</v>
      </c>
      <c r="H45" s="6">
        <f>IF(PREENCHER!G47="","",IF(COUNTIF(PREENCHER!$X47:$Z47,PREENCHER!G47)=0,CONCATENATE(PREENCHER!AJ47,#REF!),PREENCHER!G47))</f>
      </c>
      <c r="I45" s="6" t="e">
        <f>IF(PREENCHER!#REF!="","",IF(COUNTIF(PREENCHER!$X47:$Z47,PREENCHER!#REF!)=0,CONCATENATE(PREENCHER!AK47,#REF!),PREENCHER!#REF!))</f>
        <v>#REF!</v>
      </c>
      <c r="J45" s="6" t="e">
        <f>IF(PREENCHER!#REF!="","",IF(COUNTIF(PREENCHER!$X47:$Z47,PREENCHER!#REF!)=0,CONCATENATE(PREENCHER!AL47,#REF!),PREENCHER!#REF!))</f>
        <v>#REF!</v>
      </c>
      <c r="K45" s="6" t="e">
        <f>IF(PREENCHER!#REF!="","",IF(COUNTIF(PREENCHER!$X47:$Z47,PREENCHER!#REF!)=0,CONCATENATE(PREENCHER!AM47,#REF!),PREENCHER!#REF!))</f>
        <v>#REF!</v>
      </c>
      <c r="L45" s="6" t="e">
        <f>IF(PREENCHER!#REF!="","",IF(COUNTIF(PREENCHER!$X47:$Z47,PREENCHER!#REF!)=0,CONCATENATE(PREENCHER!AN47,#REF!),PREENCHER!#REF!))</f>
        <v>#REF!</v>
      </c>
      <c r="M45" s="6" t="e">
        <f>IF(PREENCHER!#REF!="","",IF(COUNTIF(PREENCHER!$X47:$Z47,PREENCHER!#REF!)=0,CONCATENATE(PREENCHER!AO47,#REF!),PREENCHER!#REF!))</f>
        <v>#REF!</v>
      </c>
      <c r="N45" s="6" t="e">
        <f>IF(PREENCHER!#REF!="","",IF(COUNTIF(PREENCHER!$X47:$Z47,PREENCHER!#REF!)=0,CONCATENATE(PREENCHER!AP47,#REF!),PREENCHER!#REF!))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IF(PREENCHER!#REF!="","",IF(COUNTIF(PREENCHER!$X48:$Z48,PREENCHER!#REF!)=0,CONCATENATE(PREENCHER!AG48,#REF!),PREENCHER!#REF!))</f>
        <v>#REF!</v>
      </c>
      <c r="F46" s="6">
        <f>IF(PREENCHER!E48="","",IF(COUNTIF(PREENCHER!$X48:$Z48,PREENCHER!E48)=0,CONCATENATE(PREENCHER!AH48,#REF!),PREENCHER!E48))</f>
      </c>
      <c r="G46" s="6" t="e">
        <f>IF(PREENCHER!#REF!="","",IF(COUNTIF(PREENCHER!$X48:$Z48,PREENCHER!#REF!)=0,CONCATENATE(PREENCHER!AI48,#REF!),PREENCHER!#REF!))</f>
        <v>#REF!</v>
      </c>
      <c r="H46" s="6">
        <f>IF(PREENCHER!G48="","",IF(COUNTIF(PREENCHER!$X48:$Z48,PREENCHER!G48)=0,CONCATENATE(PREENCHER!AJ48,#REF!),PREENCHER!G48))</f>
      </c>
      <c r="I46" s="6" t="e">
        <f>IF(PREENCHER!#REF!="","",IF(COUNTIF(PREENCHER!$X48:$Z48,PREENCHER!#REF!)=0,CONCATENATE(PREENCHER!AK48,#REF!),PREENCHER!#REF!))</f>
        <v>#REF!</v>
      </c>
      <c r="J46" s="6" t="e">
        <f>IF(PREENCHER!#REF!="","",IF(COUNTIF(PREENCHER!$X48:$Z48,PREENCHER!#REF!)=0,CONCATENATE(PREENCHER!AL48,#REF!),PREENCHER!#REF!))</f>
        <v>#REF!</v>
      </c>
      <c r="K46" s="6" t="e">
        <f>IF(PREENCHER!#REF!="","",IF(COUNTIF(PREENCHER!$X48:$Z48,PREENCHER!#REF!)=0,CONCATENATE(PREENCHER!AM48,#REF!),PREENCHER!#REF!))</f>
        <v>#REF!</v>
      </c>
      <c r="L46" s="6" t="e">
        <f>IF(PREENCHER!#REF!="","",IF(COUNTIF(PREENCHER!$X48:$Z48,PREENCHER!#REF!)=0,CONCATENATE(PREENCHER!AN48,#REF!),PREENCHER!#REF!))</f>
        <v>#REF!</v>
      </c>
      <c r="M46" s="6" t="e">
        <f>IF(PREENCHER!#REF!="","",IF(COUNTIF(PREENCHER!$X48:$Z48,PREENCHER!#REF!)=0,CONCATENATE(PREENCHER!AO48,#REF!),PREENCHER!#REF!))</f>
        <v>#REF!</v>
      </c>
      <c r="N46" s="6" t="e">
        <f>IF(PREENCHER!#REF!="","",IF(COUNTIF(PREENCHER!$X48:$Z48,PREENCHER!#REF!)=0,CONCATENATE(PREENCHER!AP48,#REF!),PREENCHER!#REF!))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IF(PREENCHER!#REF!="","",IF(COUNTIF(PREENCHER!$X49:$Z49,PREENCHER!#REF!)=0,CONCATENATE(PREENCHER!AG49,#REF!),PREENCHER!#REF!))</f>
        <v>#REF!</v>
      </c>
      <c r="F47" s="6">
        <f>IF(PREENCHER!E49="","",IF(COUNTIF(PREENCHER!$X49:$Z49,PREENCHER!E49)=0,CONCATENATE(PREENCHER!AH49,#REF!),PREENCHER!E49))</f>
      </c>
      <c r="G47" s="6" t="e">
        <f>IF(PREENCHER!#REF!="","",IF(COUNTIF(PREENCHER!$X49:$Z49,PREENCHER!#REF!)=0,CONCATENATE(PREENCHER!AI49,#REF!),PREENCHER!#REF!))</f>
        <v>#REF!</v>
      </c>
      <c r="H47" s="6">
        <f>IF(PREENCHER!G49="","",IF(COUNTIF(PREENCHER!$X49:$Z49,PREENCHER!G49)=0,CONCATENATE(PREENCHER!AJ49,#REF!),PREENCHER!G49))</f>
      </c>
      <c r="I47" s="6" t="e">
        <f>IF(PREENCHER!#REF!="","",IF(COUNTIF(PREENCHER!$X49:$Z49,PREENCHER!#REF!)=0,CONCATENATE(PREENCHER!AK49,#REF!),PREENCHER!#REF!))</f>
        <v>#REF!</v>
      </c>
      <c r="J47" s="6" t="e">
        <f>IF(PREENCHER!#REF!="","",IF(COUNTIF(PREENCHER!$X49:$Z49,PREENCHER!#REF!)=0,CONCATENATE(PREENCHER!AL49,#REF!),PREENCHER!#REF!))</f>
        <v>#REF!</v>
      </c>
      <c r="K47" s="6" t="e">
        <f>IF(PREENCHER!#REF!="","",IF(COUNTIF(PREENCHER!$X49:$Z49,PREENCHER!#REF!)=0,CONCATENATE(PREENCHER!AM49,#REF!),PREENCHER!#REF!))</f>
        <v>#REF!</v>
      </c>
      <c r="L47" s="6" t="e">
        <f>IF(PREENCHER!#REF!="","",IF(COUNTIF(PREENCHER!$X49:$Z49,PREENCHER!#REF!)=0,CONCATENATE(PREENCHER!AN49,#REF!),PREENCHER!#REF!))</f>
        <v>#REF!</v>
      </c>
      <c r="M47" s="6" t="e">
        <f>IF(PREENCHER!#REF!="","",IF(COUNTIF(PREENCHER!$X49:$Z49,PREENCHER!#REF!)=0,CONCATENATE(PREENCHER!AO49,#REF!),PREENCHER!#REF!))</f>
        <v>#REF!</v>
      </c>
      <c r="N47" s="6" t="e">
        <f>IF(PREENCHER!#REF!="","",IF(COUNTIF(PREENCHER!$X49:$Z49,PREENCHER!#REF!)=0,CONCATENATE(PREENCHER!AP49,#REF!),PREENCHER!#REF!))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IF(PREENCHER!#REF!="","",IF(COUNTIF(PREENCHER!$X50:$Z50,PREENCHER!#REF!)=0,CONCATENATE(PREENCHER!AG50,#REF!),PREENCHER!#REF!))</f>
        <v>#REF!</v>
      </c>
      <c r="F48" s="6">
        <f>IF(PREENCHER!E50="","",IF(COUNTIF(PREENCHER!$X50:$Z50,PREENCHER!E50)=0,CONCATENATE(PREENCHER!AH50,#REF!),PREENCHER!E50))</f>
      </c>
      <c r="G48" s="6" t="e">
        <f>IF(PREENCHER!#REF!="","",IF(COUNTIF(PREENCHER!$X50:$Z50,PREENCHER!#REF!)=0,CONCATENATE(PREENCHER!AI50,#REF!),PREENCHER!#REF!))</f>
        <v>#REF!</v>
      </c>
      <c r="H48" s="6">
        <f>IF(PREENCHER!G50="","",IF(COUNTIF(PREENCHER!$X50:$Z50,PREENCHER!G50)=0,CONCATENATE(PREENCHER!AJ50,#REF!),PREENCHER!G50))</f>
      </c>
      <c r="I48" s="6" t="e">
        <f>IF(PREENCHER!#REF!="","",IF(COUNTIF(PREENCHER!$X50:$Z50,PREENCHER!#REF!)=0,CONCATENATE(PREENCHER!AK50,#REF!),PREENCHER!#REF!))</f>
        <v>#REF!</v>
      </c>
      <c r="J48" s="6" t="e">
        <f>IF(PREENCHER!#REF!="","",IF(COUNTIF(PREENCHER!$X50:$Z50,PREENCHER!#REF!)=0,CONCATENATE(PREENCHER!AL50,#REF!),PREENCHER!#REF!))</f>
        <v>#REF!</v>
      </c>
      <c r="K48" s="6" t="e">
        <f>IF(PREENCHER!#REF!="","",IF(COUNTIF(PREENCHER!$X50:$Z50,PREENCHER!#REF!)=0,CONCATENATE(PREENCHER!AM50,#REF!),PREENCHER!#REF!))</f>
        <v>#REF!</v>
      </c>
      <c r="L48" s="6" t="e">
        <f>IF(PREENCHER!#REF!="","",IF(COUNTIF(PREENCHER!$X50:$Z50,PREENCHER!#REF!)=0,CONCATENATE(PREENCHER!AN50,#REF!),PREENCHER!#REF!))</f>
        <v>#REF!</v>
      </c>
      <c r="M48" s="6" t="e">
        <f>IF(PREENCHER!#REF!="","",IF(COUNTIF(PREENCHER!$X50:$Z50,PREENCHER!#REF!)=0,CONCATENATE(PREENCHER!AO50,#REF!),PREENCHER!#REF!))</f>
        <v>#REF!</v>
      </c>
      <c r="N48" s="6" t="e">
        <f>IF(PREENCHER!#REF!="","",IF(COUNTIF(PREENCHER!$X50:$Z50,PREENCHER!#REF!)=0,CONCATENATE(PREENCHER!AP50,#REF!),PREENCHER!#REF!))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IF(PREENCHER!#REF!="","",IF(COUNTIF(PREENCHER!$X51:$Z51,PREENCHER!#REF!)=0,CONCATENATE(PREENCHER!AG51,#REF!),PREENCHER!#REF!))</f>
        <v>#REF!</v>
      </c>
      <c r="F49" s="6">
        <f>IF(PREENCHER!E51="","",IF(COUNTIF(PREENCHER!$X51:$Z51,PREENCHER!E51)=0,CONCATENATE(PREENCHER!AH51,#REF!),PREENCHER!E51))</f>
      </c>
      <c r="G49" s="6" t="e">
        <f>IF(PREENCHER!#REF!="","",IF(COUNTIF(PREENCHER!$X51:$Z51,PREENCHER!#REF!)=0,CONCATENATE(PREENCHER!AI51,#REF!),PREENCHER!#REF!))</f>
        <v>#REF!</v>
      </c>
      <c r="H49" s="6">
        <f>IF(PREENCHER!G51="","",IF(COUNTIF(PREENCHER!$X51:$Z51,PREENCHER!G51)=0,CONCATENATE(PREENCHER!AJ51,#REF!),PREENCHER!G51))</f>
      </c>
      <c r="I49" s="6" t="e">
        <f>IF(PREENCHER!#REF!="","",IF(COUNTIF(PREENCHER!$X51:$Z51,PREENCHER!#REF!)=0,CONCATENATE(PREENCHER!AK51,#REF!),PREENCHER!#REF!))</f>
        <v>#REF!</v>
      </c>
      <c r="J49" s="6" t="e">
        <f>IF(PREENCHER!#REF!="","",IF(COUNTIF(PREENCHER!$X51:$Z51,PREENCHER!#REF!)=0,CONCATENATE(PREENCHER!AL51,#REF!),PREENCHER!#REF!))</f>
        <v>#REF!</v>
      </c>
      <c r="K49" s="6" t="e">
        <f>IF(PREENCHER!#REF!="","",IF(COUNTIF(PREENCHER!$X51:$Z51,PREENCHER!#REF!)=0,CONCATENATE(PREENCHER!AM51,#REF!),PREENCHER!#REF!))</f>
        <v>#REF!</v>
      </c>
      <c r="L49" s="6" t="e">
        <f>IF(PREENCHER!#REF!="","",IF(COUNTIF(PREENCHER!$X51:$Z51,PREENCHER!#REF!)=0,CONCATENATE(PREENCHER!AN51,#REF!),PREENCHER!#REF!))</f>
        <v>#REF!</v>
      </c>
      <c r="M49" s="6" t="e">
        <f>IF(PREENCHER!#REF!="","",IF(COUNTIF(PREENCHER!$X51:$Z51,PREENCHER!#REF!)=0,CONCATENATE(PREENCHER!AO51,#REF!),PREENCHER!#REF!))</f>
        <v>#REF!</v>
      </c>
      <c r="N49" s="6" t="e">
        <f>IF(PREENCHER!#REF!="","",IF(COUNTIF(PREENCHER!$X51:$Z51,PREENCHER!#REF!)=0,CONCATENATE(PREENCHER!AP51,#REF!),PREENCHER!#REF!))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IF(PREENCHER!#REF!="","",IF(COUNTIF(PREENCHER!$X52:$Z52,PREENCHER!#REF!)=0,CONCATENATE(PREENCHER!AG52,#REF!),PREENCHER!#REF!))</f>
        <v>#REF!</v>
      </c>
      <c r="F50" s="6">
        <f>IF(PREENCHER!E52="","",IF(COUNTIF(PREENCHER!$X52:$Z52,PREENCHER!E52)=0,CONCATENATE(PREENCHER!AH52,#REF!),PREENCHER!E52))</f>
      </c>
      <c r="G50" s="6" t="e">
        <f>IF(PREENCHER!#REF!="","",IF(COUNTIF(PREENCHER!$X52:$Z52,PREENCHER!#REF!)=0,CONCATENATE(PREENCHER!AI52,#REF!),PREENCHER!#REF!))</f>
        <v>#REF!</v>
      </c>
      <c r="H50" s="6">
        <f>IF(PREENCHER!G52="","",IF(COUNTIF(PREENCHER!$X52:$Z52,PREENCHER!G52)=0,CONCATENATE(PREENCHER!AJ52,#REF!),PREENCHER!G52))</f>
      </c>
      <c r="I50" s="6" t="e">
        <f>IF(PREENCHER!#REF!="","",IF(COUNTIF(PREENCHER!$X52:$Z52,PREENCHER!#REF!)=0,CONCATENATE(PREENCHER!AK52,#REF!),PREENCHER!#REF!))</f>
        <v>#REF!</v>
      </c>
      <c r="J50" s="6" t="e">
        <f>IF(PREENCHER!#REF!="","",IF(COUNTIF(PREENCHER!$X52:$Z52,PREENCHER!#REF!)=0,CONCATENATE(PREENCHER!AL52,#REF!),PREENCHER!#REF!))</f>
        <v>#REF!</v>
      </c>
      <c r="K50" s="6" t="e">
        <f>IF(PREENCHER!#REF!="","",IF(COUNTIF(PREENCHER!$X52:$Z52,PREENCHER!#REF!)=0,CONCATENATE(PREENCHER!AM52,#REF!),PREENCHER!#REF!))</f>
        <v>#REF!</v>
      </c>
      <c r="L50" s="6" t="e">
        <f>IF(PREENCHER!#REF!="","",IF(COUNTIF(PREENCHER!$X52:$Z52,PREENCHER!#REF!)=0,CONCATENATE(PREENCHER!AN52,#REF!),PREENCHER!#REF!))</f>
        <v>#REF!</v>
      </c>
      <c r="M50" s="6" t="e">
        <f>IF(PREENCHER!#REF!="","",IF(COUNTIF(PREENCHER!$X52:$Z52,PREENCHER!#REF!)=0,CONCATENATE(PREENCHER!AO52,#REF!),PREENCHER!#REF!))</f>
        <v>#REF!</v>
      </c>
      <c r="N50" s="6" t="e">
        <f>IF(PREENCHER!#REF!="","",IF(COUNTIF(PREENCHER!$X52:$Z52,PREENCHER!#REF!)=0,CONCATENATE(PREENCHER!AP52,#REF!),PREENCHER!#REF!))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IF(PREENCHER!#REF!="","",IF(COUNTIF(PREENCHER!$X53:$Z53,PREENCHER!#REF!)=0,CONCATENATE(PREENCHER!AG53,#REF!),PREENCHER!#REF!))</f>
        <v>#REF!</v>
      </c>
      <c r="F51" s="6">
        <f>IF(PREENCHER!E53="","",IF(COUNTIF(PREENCHER!$X53:$Z53,PREENCHER!E53)=0,CONCATENATE(PREENCHER!AH53,#REF!),PREENCHER!E53))</f>
      </c>
      <c r="G51" s="6" t="e">
        <f>IF(PREENCHER!#REF!="","",IF(COUNTIF(PREENCHER!$X53:$Z53,PREENCHER!#REF!)=0,CONCATENATE(PREENCHER!AI53,#REF!),PREENCHER!#REF!))</f>
        <v>#REF!</v>
      </c>
      <c r="H51" s="6">
        <f>IF(PREENCHER!G53="","",IF(COUNTIF(PREENCHER!$X53:$Z53,PREENCHER!G53)=0,CONCATENATE(PREENCHER!AJ53,#REF!),PREENCHER!G53))</f>
      </c>
      <c r="I51" s="6" t="e">
        <f>IF(PREENCHER!#REF!="","",IF(COUNTIF(PREENCHER!$X53:$Z53,PREENCHER!#REF!)=0,CONCATENATE(PREENCHER!AK53,#REF!),PREENCHER!#REF!))</f>
        <v>#REF!</v>
      </c>
      <c r="J51" s="6" t="e">
        <f>IF(PREENCHER!#REF!="","",IF(COUNTIF(PREENCHER!$X53:$Z53,PREENCHER!#REF!)=0,CONCATENATE(PREENCHER!AL53,#REF!),PREENCHER!#REF!))</f>
        <v>#REF!</v>
      </c>
      <c r="K51" s="6" t="e">
        <f>IF(PREENCHER!#REF!="","",IF(COUNTIF(PREENCHER!$X53:$Z53,PREENCHER!#REF!)=0,CONCATENATE(PREENCHER!AM53,#REF!),PREENCHER!#REF!))</f>
        <v>#REF!</v>
      </c>
      <c r="L51" s="6" t="e">
        <f>IF(PREENCHER!#REF!="","",IF(COUNTIF(PREENCHER!$X53:$Z53,PREENCHER!#REF!)=0,CONCATENATE(PREENCHER!AN53,#REF!),PREENCHER!#REF!))</f>
        <v>#REF!</v>
      </c>
      <c r="M51" s="6" t="e">
        <f>IF(PREENCHER!#REF!="","",IF(COUNTIF(PREENCHER!$X53:$Z53,PREENCHER!#REF!)=0,CONCATENATE(PREENCHER!AO53,#REF!),PREENCHER!#REF!))</f>
        <v>#REF!</v>
      </c>
      <c r="N51" s="6" t="e">
        <f>IF(PREENCHER!#REF!="","",IF(COUNTIF(PREENCHER!$X53:$Z53,PREENCHER!#REF!)=0,CONCATENATE(PREENCHER!AP53,#REF!),PREENCHER!#REF!))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IF(PREENCHER!#REF!="","",IF(COUNTIF(PREENCHER!$X54:$Z54,PREENCHER!#REF!)=0,CONCATENATE(PREENCHER!AG54,#REF!),PREENCHER!#REF!))</f>
        <v>#REF!</v>
      </c>
      <c r="F52" s="6">
        <f>IF(PREENCHER!E54="","",IF(COUNTIF(PREENCHER!$X54:$Z54,PREENCHER!E54)=0,CONCATENATE(PREENCHER!AH54,#REF!),PREENCHER!E54))</f>
      </c>
      <c r="G52" s="6" t="e">
        <f>IF(PREENCHER!#REF!="","",IF(COUNTIF(PREENCHER!$X54:$Z54,PREENCHER!#REF!)=0,CONCATENATE(PREENCHER!AI54,#REF!),PREENCHER!#REF!))</f>
        <v>#REF!</v>
      </c>
      <c r="H52" s="6">
        <f>IF(PREENCHER!G54="","",IF(COUNTIF(PREENCHER!$X54:$Z54,PREENCHER!G54)=0,CONCATENATE(PREENCHER!AJ54,#REF!),PREENCHER!G54))</f>
      </c>
      <c r="I52" s="6" t="e">
        <f>IF(PREENCHER!#REF!="","",IF(COUNTIF(PREENCHER!$X54:$Z54,PREENCHER!#REF!)=0,CONCATENATE(PREENCHER!AK54,#REF!),PREENCHER!#REF!))</f>
        <v>#REF!</v>
      </c>
      <c r="J52" s="6" t="e">
        <f>IF(PREENCHER!#REF!="","",IF(COUNTIF(PREENCHER!$X54:$Z54,PREENCHER!#REF!)=0,CONCATENATE(PREENCHER!AL54,#REF!),PREENCHER!#REF!))</f>
        <v>#REF!</v>
      </c>
      <c r="K52" s="6" t="e">
        <f>IF(PREENCHER!#REF!="","",IF(COUNTIF(PREENCHER!$X54:$Z54,PREENCHER!#REF!)=0,CONCATENATE(PREENCHER!AM54,#REF!),PREENCHER!#REF!))</f>
        <v>#REF!</v>
      </c>
      <c r="L52" s="6" t="e">
        <f>IF(PREENCHER!#REF!="","",IF(COUNTIF(PREENCHER!$X54:$Z54,PREENCHER!#REF!)=0,CONCATENATE(PREENCHER!AN54,#REF!),PREENCHER!#REF!))</f>
        <v>#REF!</v>
      </c>
      <c r="M52" s="6" t="e">
        <f>IF(PREENCHER!#REF!="","",IF(COUNTIF(PREENCHER!$X54:$Z54,PREENCHER!#REF!)=0,CONCATENATE(PREENCHER!AO54,#REF!),PREENCHER!#REF!))</f>
        <v>#REF!</v>
      </c>
      <c r="N52" s="6" t="e">
        <f>IF(PREENCHER!#REF!="","",IF(COUNTIF(PREENCHER!$X54:$Z54,PREENCHER!#REF!)=0,CONCATENATE(PREENCHER!AP54,#REF!),PREENCHER!#REF!))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IF(PREENCHER!#REF!="","",IF(COUNTIF(PREENCHER!$X55:$Z55,PREENCHER!#REF!)=0,CONCATENATE(PREENCHER!AG55,#REF!),PREENCHER!#REF!))</f>
        <v>#REF!</v>
      </c>
      <c r="F53" s="6">
        <f>IF(PREENCHER!E55="","",IF(COUNTIF(PREENCHER!$X55:$Z55,PREENCHER!E55)=0,CONCATENATE(PREENCHER!AH55,#REF!),PREENCHER!E55))</f>
      </c>
      <c r="G53" s="6" t="e">
        <f>IF(PREENCHER!#REF!="","",IF(COUNTIF(PREENCHER!$X55:$Z55,PREENCHER!#REF!)=0,CONCATENATE(PREENCHER!AI55,#REF!),PREENCHER!#REF!))</f>
        <v>#REF!</v>
      </c>
      <c r="H53" s="6">
        <f>IF(PREENCHER!G55="","",IF(COUNTIF(PREENCHER!$X55:$Z55,PREENCHER!G55)=0,CONCATENATE(PREENCHER!AJ55,#REF!),PREENCHER!G55))</f>
      </c>
      <c r="I53" s="6" t="e">
        <f>IF(PREENCHER!#REF!="","",IF(COUNTIF(PREENCHER!$X55:$Z55,PREENCHER!#REF!)=0,CONCATENATE(PREENCHER!AK55,#REF!),PREENCHER!#REF!))</f>
        <v>#REF!</v>
      </c>
      <c r="J53" s="6" t="e">
        <f>IF(PREENCHER!#REF!="","",IF(COUNTIF(PREENCHER!$X55:$Z55,PREENCHER!#REF!)=0,CONCATENATE(PREENCHER!AL55,#REF!),PREENCHER!#REF!))</f>
        <v>#REF!</v>
      </c>
      <c r="K53" s="6" t="e">
        <f>IF(PREENCHER!#REF!="","",IF(COUNTIF(PREENCHER!$X55:$Z55,PREENCHER!#REF!)=0,CONCATENATE(PREENCHER!AM55,#REF!),PREENCHER!#REF!))</f>
        <v>#REF!</v>
      </c>
      <c r="L53" s="6" t="e">
        <f>IF(PREENCHER!#REF!="","",IF(COUNTIF(PREENCHER!$X55:$Z55,PREENCHER!#REF!)=0,CONCATENATE(PREENCHER!AN55,#REF!),PREENCHER!#REF!))</f>
        <v>#REF!</v>
      </c>
      <c r="M53" s="6" t="e">
        <f>IF(PREENCHER!#REF!="","",IF(COUNTIF(PREENCHER!$X55:$Z55,PREENCHER!#REF!)=0,CONCATENATE(PREENCHER!AO55,#REF!),PREENCHER!#REF!))</f>
        <v>#REF!</v>
      </c>
      <c r="N53" s="6" t="e">
        <f>IF(PREENCHER!#REF!="","",IF(COUNTIF(PREENCHER!$X55:$Z55,PREENCHER!#REF!)=0,CONCATENATE(PREENCHER!AP55,#REF!),PREENCHER!#REF!))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IF(PREENCHER!#REF!="","",IF(COUNTIF(PREENCHER!$X56:$Z56,PREENCHER!#REF!)=0,CONCATENATE(PREENCHER!AG56,#REF!),PREENCHER!#REF!))</f>
        <v>#REF!</v>
      </c>
      <c r="F54" s="6">
        <f>IF(PREENCHER!E56="","",IF(COUNTIF(PREENCHER!$X56:$Z56,PREENCHER!E56)=0,CONCATENATE(PREENCHER!AH56,#REF!),PREENCHER!E56))</f>
      </c>
      <c r="G54" s="6" t="e">
        <f>IF(PREENCHER!#REF!="","",IF(COUNTIF(PREENCHER!$X56:$Z56,PREENCHER!#REF!)=0,CONCATENATE(PREENCHER!AI56,#REF!),PREENCHER!#REF!))</f>
        <v>#REF!</v>
      </c>
      <c r="H54" s="6">
        <f>IF(PREENCHER!G56="","",IF(COUNTIF(PREENCHER!$X56:$Z56,PREENCHER!G56)=0,CONCATENATE(PREENCHER!AJ56,#REF!),PREENCHER!G56))</f>
      </c>
      <c r="I54" s="6" t="e">
        <f>IF(PREENCHER!#REF!="","",IF(COUNTIF(PREENCHER!$X56:$Z56,PREENCHER!#REF!)=0,CONCATENATE(PREENCHER!AK56,#REF!),PREENCHER!#REF!))</f>
        <v>#REF!</v>
      </c>
      <c r="J54" s="6" t="e">
        <f>IF(PREENCHER!#REF!="","",IF(COUNTIF(PREENCHER!$X56:$Z56,PREENCHER!#REF!)=0,CONCATENATE(PREENCHER!AL56,#REF!),PREENCHER!#REF!))</f>
        <v>#REF!</v>
      </c>
      <c r="K54" s="6" t="e">
        <f>IF(PREENCHER!#REF!="","",IF(COUNTIF(PREENCHER!$X56:$Z56,PREENCHER!#REF!)=0,CONCATENATE(PREENCHER!AM56,#REF!),PREENCHER!#REF!))</f>
        <v>#REF!</v>
      </c>
      <c r="L54" s="6" t="e">
        <f>IF(PREENCHER!#REF!="","",IF(COUNTIF(PREENCHER!$X56:$Z56,PREENCHER!#REF!)=0,CONCATENATE(PREENCHER!AN56,#REF!),PREENCHER!#REF!))</f>
        <v>#REF!</v>
      </c>
      <c r="M54" s="6" t="e">
        <f>IF(PREENCHER!#REF!="","",IF(COUNTIF(PREENCHER!$X56:$Z56,PREENCHER!#REF!)=0,CONCATENATE(PREENCHER!AO56,#REF!),PREENCHER!#REF!))</f>
        <v>#REF!</v>
      </c>
      <c r="N54" s="6" t="e">
        <f>IF(PREENCHER!#REF!="","",IF(COUNTIF(PREENCHER!$X56:$Z56,PREENCHER!#REF!)=0,CONCATENATE(PREENCHER!AP56,#REF!),PREENCHER!#REF!))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IF(PREENCHER!#REF!="","",IF(COUNTIF(PREENCHER!$X57:$Z57,PREENCHER!#REF!)=0,CONCATENATE(PREENCHER!AG57,#REF!),PREENCHER!#REF!))</f>
        <v>#REF!</v>
      </c>
      <c r="F55" s="6">
        <f>IF(PREENCHER!E57="","",IF(COUNTIF(PREENCHER!$X57:$Z57,PREENCHER!E57)=0,CONCATENATE(PREENCHER!AH57,#REF!),PREENCHER!E57))</f>
      </c>
      <c r="G55" s="6" t="e">
        <f>IF(PREENCHER!#REF!="","",IF(COUNTIF(PREENCHER!$X57:$Z57,PREENCHER!#REF!)=0,CONCATENATE(PREENCHER!AI57,#REF!),PREENCHER!#REF!))</f>
        <v>#REF!</v>
      </c>
      <c r="H55" s="6">
        <f>IF(PREENCHER!G57="","",IF(COUNTIF(PREENCHER!$X57:$Z57,PREENCHER!G57)=0,CONCATENATE(PREENCHER!AJ57,#REF!),PREENCHER!G57))</f>
      </c>
      <c r="I55" s="6" t="e">
        <f>IF(PREENCHER!#REF!="","",IF(COUNTIF(PREENCHER!$X57:$Z57,PREENCHER!#REF!)=0,CONCATENATE(PREENCHER!AK57,#REF!),PREENCHER!#REF!))</f>
        <v>#REF!</v>
      </c>
      <c r="J55" s="6" t="e">
        <f>IF(PREENCHER!#REF!="","",IF(COUNTIF(PREENCHER!$X57:$Z57,PREENCHER!#REF!)=0,CONCATENATE(PREENCHER!AL57,#REF!),PREENCHER!#REF!))</f>
        <v>#REF!</v>
      </c>
      <c r="K55" s="6" t="e">
        <f>IF(PREENCHER!#REF!="","",IF(COUNTIF(PREENCHER!$X57:$Z57,PREENCHER!#REF!)=0,CONCATENATE(PREENCHER!AM57,#REF!),PREENCHER!#REF!))</f>
        <v>#REF!</v>
      </c>
      <c r="L55" s="6" t="e">
        <f>IF(PREENCHER!#REF!="","",IF(COUNTIF(PREENCHER!$X57:$Z57,PREENCHER!#REF!)=0,CONCATENATE(PREENCHER!AN57,#REF!),PREENCHER!#REF!))</f>
        <v>#REF!</v>
      </c>
      <c r="M55" s="6" t="e">
        <f>IF(PREENCHER!#REF!="","",IF(COUNTIF(PREENCHER!$X57:$Z57,PREENCHER!#REF!)=0,CONCATENATE(PREENCHER!AO57,#REF!),PREENCHER!#REF!))</f>
        <v>#REF!</v>
      </c>
      <c r="N55" s="6" t="e">
        <f>IF(PREENCHER!#REF!="","",IF(COUNTIF(PREENCHER!$X57:$Z57,PREENCHER!#REF!)=0,CONCATENATE(PREENCHER!AP57,#REF!),PREENCHER!#REF!))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IF(PREENCHER!#REF!="","",IF(COUNTIF(PREENCHER!$X58:$Z58,PREENCHER!#REF!)=0,CONCATENATE(PREENCHER!AG58,#REF!),PREENCHER!#REF!))</f>
        <v>#REF!</v>
      </c>
      <c r="F56" s="6">
        <f>IF(PREENCHER!E58="","",IF(COUNTIF(PREENCHER!$X58:$Z58,PREENCHER!E58)=0,CONCATENATE(PREENCHER!AH58,#REF!),PREENCHER!E58))</f>
      </c>
      <c r="G56" s="6" t="e">
        <f>IF(PREENCHER!#REF!="","",IF(COUNTIF(PREENCHER!$X58:$Z58,PREENCHER!#REF!)=0,CONCATENATE(PREENCHER!AI58,#REF!),PREENCHER!#REF!))</f>
        <v>#REF!</v>
      </c>
      <c r="H56" s="6">
        <f>IF(PREENCHER!G58="","",IF(COUNTIF(PREENCHER!$X58:$Z58,PREENCHER!G58)=0,CONCATENATE(PREENCHER!AJ58,#REF!),PREENCHER!G58))</f>
      </c>
      <c r="I56" s="6" t="e">
        <f>IF(PREENCHER!#REF!="","",IF(COUNTIF(PREENCHER!$X58:$Z58,PREENCHER!#REF!)=0,CONCATENATE(PREENCHER!AK58,#REF!),PREENCHER!#REF!))</f>
        <v>#REF!</v>
      </c>
      <c r="J56" s="6" t="e">
        <f>IF(PREENCHER!#REF!="","",IF(COUNTIF(PREENCHER!$X58:$Z58,PREENCHER!#REF!)=0,CONCATENATE(PREENCHER!AL58,#REF!),PREENCHER!#REF!))</f>
        <v>#REF!</v>
      </c>
      <c r="K56" s="6" t="e">
        <f>IF(PREENCHER!#REF!="","",IF(COUNTIF(PREENCHER!$X58:$Z58,PREENCHER!#REF!)=0,CONCATENATE(PREENCHER!AM58,#REF!),PREENCHER!#REF!))</f>
        <v>#REF!</v>
      </c>
      <c r="L56" s="6" t="e">
        <f>IF(PREENCHER!#REF!="","",IF(COUNTIF(PREENCHER!$X58:$Z58,PREENCHER!#REF!)=0,CONCATENATE(PREENCHER!AN58,#REF!),PREENCHER!#REF!))</f>
        <v>#REF!</v>
      </c>
      <c r="M56" s="6" t="e">
        <f>IF(PREENCHER!#REF!="","",IF(COUNTIF(PREENCHER!$X58:$Z58,PREENCHER!#REF!)=0,CONCATENATE(PREENCHER!AO58,#REF!),PREENCHER!#REF!))</f>
        <v>#REF!</v>
      </c>
      <c r="N56" s="6" t="e">
        <f>IF(PREENCHER!#REF!="","",IF(COUNTIF(PREENCHER!$X58:$Z58,PREENCHER!#REF!)=0,CONCATENATE(PREENCHER!AP58,#REF!),PREENCHER!#REF!))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IF(PREENCHER!#REF!="","",IF(COUNTIF(PREENCHER!$X59:$Z59,PREENCHER!#REF!)=0,CONCATENATE(PREENCHER!AG59,#REF!),PREENCHER!#REF!))</f>
        <v>#REF!</v>
      </c>
      <c r="F57" s="6">
        <f>IF(PREENCHER!E59="","",IF(COUNTIF(PREENCHER!$X59:$Z59,PREENCHER!E59)=0,CONCATENATE(PREENCHER!AH59,#REF!),PREENCHER!E59))</f>
      </c>
      <c r="G57" s="6" t="e">
        <f>IF(PREENCHER!#REF!="","",IF(COUNTIF(PREENCHER!$X59:$Z59,PREENCHER!#REF!)=0,CONCATENATE(PREENCHER!AI59,#REF!),PREENCHER!#REF!))</f>
        <v>#REF!</v>
      </c>
      <c r="H57" s="6">
        <f>IF(PREENCHER!G59="","",IF(COUNTIF(PREENCHER!$X59:$Z59,PREENCHER!G59)=0,CONCATENATE(PREENCHER!AJ59,#REF!),PREENCHER!G59))</f>
      </c>
      <c r="I57" s="6" t="e">
        <f>IF(PREENCHER!#REF!="","",IF(COUNTIF(PREENCHER!$X59:$Z59,PREENCHER!#REF!)=0,CONCATENATE(PREENCHER!AK59,#REF!),PREENCHER!#REF!))</f>
        <v>#REF!</v>
      </c>
      <c r="J57" s="6" t="e">
        <f>IF(PREENCHER!#REF!="","",IF(COUNTIF(PREENCHER!$X59:$Z59,PREENCHER!#REF!)=0,CONCATENATE(PREENCHER!AL59,#REF!),PREENCHER!#REF!))</f>
        <v>#REF!</v>
      </c>
      <c r="K57" s="6" t="e">
        <f>IF(PREENCHER!#REF!="","",IF(COUNTIF(PREENCHER!$X59:$Z59,PREENCHER!#REF!)=0,CONCATENATE(PREENCHER!AM59,#REF!),PREENCHER!#REF!))</f>
        <v>#REF!</v>
      </c>
      <c r="L57" s="6" t="e">
        <f>IF(PREENCHER!#REF!="","",IF(COUNTIF(PREENCHER!$X59:$Z59,PREENCHER!#REF!)=0,CONCATENATE(PREENCHER!AN59,#REF!),PREENCHER!#REF!))</f>
        <v>#REF!</v>
      </c>
      <c r="M57" s="6" t="e">
        <f>IF(PREENCHER!#REF!="","",IF(COUNTIF(PREENCHER!$X59:$Z59,PREENCHER!#REF!)=0,CONCATENATE(PREENCHER!AO59,#REF!),PREENCHER!#REF!))</f>
        <v>#REF!</v>
      </c>
      <c r="N57" s="6" t="e">
        <f>IF(PREENCHER!#REF!="","",IF(COUNTIF(PREENCHER!$X59:$Z59,PREENCHER!#REF!)=0,CONCATENATE(PREENCHER!AP59,#REF!),PREENCHER!#REF!))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IF(PREENCHER!#REF!="","",IF(COUNTIF(PREENCHER!$X60:$Z60,PREENCHER!#REF!)=0,CONCATENATE(PREENCHER!AG60,#REF!),PREENCHER!#REF!))</f>
        <v>#REF!</v>
      </c>
      <c r="F58" s="6">
        <f>IF(PREENCHER!E60="","",IF(COUNTIF(PREENCHER!$X60:$Z60,PREENCHER!E60)=0,CONCATENATE(PREENCHER!AH60,#REF!),PREENCHER!E60))</f>
      </c>
      <c r="G58" s="6" t="e">
        <f>IF(PREENCHER!#REF!="","",IF(COUNTIF(PREENCHER!$X60:$Z60,PREENCHER!#REF!)=0,CONCATENATE(PREENCHER!AI60,#REF!),PREENCHER!#REF!))</f>
        <v>#REF!</v>
      </c>
      <c r="H58" s="6">
        <f>IF(PREENCHER!G60="","",IF(COUNTIF(PREENCHER!$X60:$Z60,PREENCHER!G60)=0,CONCATENATE(PREENCHER!AJ60,#REF!),PREENCHER!G60))</f>
      </c>
      <c r="I58" s="6" t="e">
        <f>IF(PREENCHER!#REF!="","",IF(COUNTIF(PREENCHER!$X60:$Z60,PREENCHER!#REF!)=0,CONCATENATE(PREENCHER!AK60,#REF!),PREENCHER!#REF!))</f>
        <v>#REF!</v>
      </c>
      <c r="J58" s="6" t="e">
        <f>IF(PREENCHER!#REF!="","",IF(COUNTIF(PREENCHER!$X60:$Z60,PREENCHER!#REF!)=0,CONCATENATE(PREENCHER!AL60,#REF!),PREENCHER!#REF!))</f>
        <v>#REF!</v>
      </c>
      <c r="K58" s="6" t="e">
        <f>IF(PREENCHER!#REF!="","",IF(COUNTIF(PREENCHER!$X60:$Z60,PREENCHER!#REF!)=0,CONCATENATE(PREENCHER!AM60,#REF!),PREENCHER!#REF!))</f>
        <v>#REF!</v>
      </c>
      <c r="L58" s="6" t="e">
        <f>IF(PREENCHER!#REF!="","",IF(COUNTIF(PREENCHER!$X60:$Z60,PREENCHER!#REF!)=0,CONCATENATE(PREENCHER!AN60,#REF!),PREENCHER!#REF!))</f>
        <v>#REF!</v>
      </c>
      <c r="M58" s="6" t="e">
        <f>IF(PREENCHER!#REF!="","",IF(COUNTIF(PREENCHER!$X60:$Z60,PREENCHER!#REF!)=0,CONCATENATE(PREENCHER!AO60,#REF!),PREENCHER!#REF!))</f>
        <v>#REF!</v>
      </c>
      <c r="N58" s="6" t="e">
        <f>IF(PREENCHER!#REF!="","",IF(COUNTIF(PREENCHER!$X60:$Z60,PREENCHER!#REF!)=0,CONCATENATE(PREENCHER!AP60,#REF!),PREENCHER!#REF!))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IF(PREENCHER!#REF!="","",IF(COUNTIF(PREENCHER!$X61:$Z61,PREENCHER!#REF!)=0,CONCATENATE(PREENCHER!AG61,#REF!),PREENCHER!#REF!))</f>
        <v>#REF!</v>
      </c>
      <c r="F59" s="6">
        <f>IF(PREENCHER!E61="","",IF(COUNTIF(PREENCHER!$X61:$Z61,PREENCHER!E61)=0,CONCATENATE(PREENCHER!AH61,#REF!),PREENCHER!E61))</f>
      </c>
      <c r="G59" s="6" t="e">
        <f>IF(PREENCHER!#REF!="","",IF(COUNTIF(PREENCHER!$X61:$Z61,PREENCHER!#REF!)=0,CONCATENATE(PREENCHER!AI61,#REF!),PREENCHER!#REF!))</f>
        <v>#REF!</v>
      </c>
      <c r="H59" s="6">
        <f>IF(PREENCHER!G61="","",IF(COUNTIF(PREENCHER!$X61:$Z61,PREENCHER!G61)=0,CONCATENATE(PREENCHER!AJ61,#REF!),PREENCHER!G61))</f>
      </c>
      <c r="I59" s="6" t="e">
        <f>IF(PREENCHER!#REF!="","",IF(COUNTIF(PREENCHER!$X61:$Z61,PREENCHER!#REF!)=0,CONCATENATE(PREENCHER!AK61,#REF!),PREENCHER!#REF!))</f>
        <v>#REF!</v>
      </c>
      <c r="J59" s="6" t="e">
        <f>IF(PREENCHER!#REF!="","",IF(COUNTIF(PREENCHER!$X61:$Z61,PREENCHER!#REF!)=0,CONCATENATE(PREENCHER!AL61,#REF!),PREENCHER!#REF!))</f>
        <v>#REF!</v>
      </c>
      <c r="K59" s="6" t="e">
        <f>IF(PREENCHER!#REF!="","",IF(COUNTIF(PREENCHER!$X61:$Z61,PREENCHER!#REF!)=0,CONCATENATE(PREENCHER!AM61,#REF!),PREENCHER!#REF!))</f>
        <v>#REF!</v>
      </c>
      <c r="L59" s="6" t="e">
        <f>IF(PREENCHER!#REF!="","",IF(COUNTIF(PREENCHER!$X61:$Z61,PREENCHER!#REF!)=0,CONCATENATE(PREENCHER!AN61,#REF!),PREENCHER!#REF!))</f>
        <v>#REF!</v>
      </c>
      <c r="M59" s="6" t="e">
        <f>IF(PREENCHER!#REF!="","",IF(COUNTIF(PREENCHER!$X61:$Z61,PREENCHER!#REF!)=0,CONCATENATE(PREENCHER!AO61,#REF!),PREENCHER!#REF!))</f>
        <v>#REF!</v>
      </c>
      <c r="N59" s="6" t="e">
        <f>IF(PREENCHER!#REF!="","",IF(COUNTIF(PREENCHER!$X61:$Z61,PREENCHER!#REF!)=0,CONCATENATE(PREENCHER!AP61,#REF!),PREENCHER!#REF!))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IF(PREENCHER!#REF!="","",IF(COUNTIF(PREENCHER!$X62:$Z62,PREENCHER!#REF!)=0,CONCATENATE(PREENCHER!AG62,#REF!),PREENCHER!#REF!))</f>
        <v>#REF!</v>
      </c>
      <c r="F60" s="6">
        <f>IF(PREENCHER!E62="","",IF(COUNTIF(PREENCHER!$X62:$Z62,PREENCHER!E62)=0,CONCATENATE(PREENCHER!AH62,#REF!),PREENCHER!E62))</f>
      </c>
      <c r="G60" s="6" t="e">
        <f>IF(PREENCHER!#REF!="","",IF(COUNTIF(PREENCHER!$X62:$Z62,PREENCHER!#REF!)=0,CONCATENATE(PREENCHER!AI62,#REF!),PREENCHER!#REF!))</f>
        <v>#REF!</v>
      </c>
      <c r="H60" s="6">
        <f>IF(PREENCHER!G62="","",IF(COUNTIF(PREENCHER!$X62:$Z62,PREENCHER!G62)=0,CONCATENATE(PREENCHER!AJ62,#REF!),PREENCHER!G62))</f>
      </c>
      <c r="I60" s="6" t="e">
        <f>IF(PREENCHER!#REF!="","",IF(COUNTIF(PREENCHER!$X62:$Z62,PREENCHER!#REF!)=0,CONCATENATE(PREENCHER!AK62,#REF!),PREENCHER!#REF!))</f>
        <v>#REF!</v>
      </c>
      <c r="J60" s="6" t="e">
        <f>IF(PREENCHER!#REF!="","",IF(COUNTIF(PREENCHER!$X62:$Z62,PREENCHER!#REF!)=0,CONCATENATE(PREENCHER!AL62,#REF!),PREENCHER!#REF!))</f>
        <v>#REF!</v>
      </c>
      <c r="K60" s="6" t="e">
        <f>IF(PREENCHER!#REF!="","",IF(COUNTIF(PREENCHER!$X62:$Z62,PREENCHER!#REF!)=0,CONCATENATE(PREENCHER!AM62,#REF!),PREENCHER!#REF!))</f>
        <v>#REF!</v>
      </c>
      <c r="L60" s="6" t="e">
        <f>IF(PREENCHER!#REF!="","",IF(COUNTIF(PREENCHER!$X62:$Z62,PREENCHER!#REF!)=0,CONCATENATE(PREENCHER!AN62,#REF!),PREENCHER!#REF!))</f>
        <v>#REF!</v>
      </c>
      <c r="M60" s="6" t="e">
        <f>IF(PREENCHER!#REF!="","",IF(COUNTIF(PREENCHER!$X62:$Z62,PREENCHER!#REF!)=0,CONCATENATE(PREENCHER!AO62,#REF!),PREENCHER!#REF!))</f>
        <v>#REF!</v>
      </c>
      <c r="N60" s="6" t="e">
        <f>IF(PREENCHER!#REF!="","",IF(COUNTIF(PREENCHER!$X62:$Z62,PREENCHER!#REF!)=0,CONCATENATE(PREENCHER!AP62,#REF!),PREENCHER!#REF!))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IF(PREENCHER!#REF!="","",IF(COUNTIF(PREENCHER!$X63:$Z63,PREENCHER!#REF!)=0,CONCATENATE(PREENCHER!AG63,#REF!),PREENCHER!#REF!))</f>
        <v>#REF!</v>
      </c>
      <c r="F61" s="6">
        <f>IF(PREENCHER!E63="","",IF(COUNTIF(PREENCHER!$X63:$Z63,PREENCHER!E63)=0,CONCATENATE(PREENCHER!AH63,#REF!),PREENCHER!E63))</f>
      </c>
      <c r="G61" s="6" t="e">
        <f>IF(PREENCHER!#REF!="","",IF(COUNTIF(PREENCHER!$X63:$Z63,PREENCHER!#REF!)=0,CONCATENATE(PREENCHER!AI63,#REF!),PREENCHER!#REF!))</f>
        <v>#REF!</v>
      </c>
      <c r="H61" s="6">
        <f>IF(PREENCHER!G63="","",IF(COUNTIF(PREENCHER!$X63:$Z63,PREENCHER!G63)=0,CONCATENATE(PREENCHER!AJ63,#REF!),PREENCHER!G63))</f>
      </c>
      <c r="I61" s="6" t="e">
        <f>IF(PREENCHER!#REF!="","",IF(COUNTIF(PREENCHER!$X63:$Z63,PREENCHER!#REF!)=0,CONCATENATE(PREENCHER!AK63,#REF!),PREENCHER!#REF!))</f>
        <v>#REF!</v>
      </c>
      <c r="J61" s="6" t="e">
        <f>IF(PREENCHER!#REF!="","",IF(COUNTIF(PREENCHER!$X63:$Z63,PREENCHER!#REF!)=0,CONCATENATE(PREENCHER!AL63,#REF!),PREENCHER!#REF!))</f>
        <v>#REF!</v>
      </c>
      <c r="K61" s="6" t="e">
        <f>IF(PREENCHER!#REF!="","",IF(COUNTIF(PREENCHER!$X63:$Z63,PREENCHER!#REF!)=0,CONCATENATE(PREENCHER!AM63,#REF!),PREENCHER!#REF!))</f>
        <v>#REF!</v>
      </c>
      <c r="L61" s="6" t="e">
        <f>IF(PREENCHER!#REF!="","",IF(COUNTIF(PREENCHER!$X63:$Z63,PREENCHER!#REF!)=0,CONCATENATE(PREENCHER!AN63,#REF!),PREENCHER!#REF!))</f>
        <v>#REF!</v>
      </c>
      <c r="M61" s="6" t="e">
        <f>IF(PREENCHER!#REF!="","",IF(COUNTIF(PREENCHER!$X63:$Z63,PREENCHER!#REF!)=0,CONCATENATE(PREENCHER!AO63,#REF!),PREENCHER!#REF!))</f>
        <v>#REF!</v>
      </c>
      <c r="N61" s="6" t="e">
        <f>IF(PREENCHER!#REF!="","",IF(COUNTIF(PREENCHER!$X63:$Z63,PREENCHER!#REF!)=0,CONCATENATE(PREENCHER!AP63,#REF!),PREENCHER!#REF!))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IF(PREENCHER!#REF!="","",IF(COUNTIF(PREENCHER!$X64:$Z64,PREENCHER!#REF!)=0,CONCATENATE(PREENCHER!AG64,#REF!),PREENCHER!#REF!))</f>
        <v>#REF!</v>
      </c>
      <c r="F62" s="6">
        <f>IF(PREENCHER!E64="","",IF(COUNTIF(PREENCHER!$X64:$Z64,PREENCHER!E64)=0,CONCATENATE(PREENCHER!AH64,#REF!),PREENCHER!E64))</f>
      </c>
      <c r="G62" s="6" t="e">
        <f>IF(PREENCHER!#REF!="","",IF(COUNTIF(PREENCHER!$X64:$Z64,PREENCHER!#REF!)=0,CONCATENATE(PREENCHER!AI64,#REF!),PREENCHER!#REF!))</f>
        <v>#REF!</v>
      </c>
      <c r="H62" s="6">
        <f>IF(PREENCHER!G64="","",IF(COUNTIF(PREENCHER!$X64:$Z64,PREENCHER!G64)=0,CONCATENATE(PREENCHER!AJ64,#REF!),PREENCHER!G64))</f>
      </c>
      <c r="I62" s="6" t="e">
        <f>IF(PREENCHER!#REF!="","",IF(COUNTIF(PREENCHER!$X64:$Z64,PREENCHER!#REF!)=0,CONCATENATE(PREENCHER!AK64,#REF!),PREENCHER!#REF!))</f>
        <v>#REF!</v>
      </c>
      <c r="J62" s="6" t="e">
        <f>IF(PREENCHER!#REF!="","",IF(COUNTIF(PREENCHER!$X64:$Z64,PREENCHER!#REF!)=0,CONCATENATE(PREENCHER!AL64,#REF!),PREENCHER!#REF!))</f>
        <v>#REF!</v>
      </c>
      <c r="K62" s="6" t="e">
        <f>IF(PREENCHER!#REF!="","",IF(COUNTIF(PREENCHER!$X64:$Z64,PREENCHER!#REF!)=0,CONCATENATE(PREENCHER!AM64,#REF!),PREENCHER!#REF!))</f>
        <v>#REF!</v>
      </c>
      <c r="L62" s="6" t="e">
        <f>IF(PREENCHER!#REF!="","",IF(COUNTIF(PREENCHER!$X64:$Z64,PREENCHER!#REF!)=0,CONCATENATE(PREENCHER!AN64,#REF!),PREENCHER!#REF!))</f>
        <v>#REF!</v>
      </c>
      <c r="M62" s="6" t="e">
        <f>IF(PREENCHER!#REF!="","",IF(COUNTIF(PREENCHER!$X64:$Z64,PREENCHER!#REF!)=0,CONCATENATE(PREENCHER!AO64,#REF!),PREENCHER!#REF!))</f>
        <v>#REF!</v>
      </c>
      <c r="N62" s="6" t="e">
        <f>IF(PREENCHER!#REF!="","",IF(COUNTIF(PREENCHER!$X64:$Z64,PREENCHER!#REF!)=0,CONCATENATE(PREENCHER!AP64,#REF!),PREENCHER!#REF!))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IF(PREENCHER!#REF!="","",IF(COUNTIF(PREENCHER!$X65:$Z65,PREENCHER!#REF!)=0,CONCATENATE(PREENCHER!AG65,#REF!),PREENCHER!#REF!))</f>
        <v>#REF!</v>
      </c>
      <c r="F63" s="6">
        <f>IF(PREENCHER!E65="","",IF(COUNTIF(PREENCHER!$X65:$Z65,PREENCHER!E65)=0,CONCATENATE(PREENCHER!AH65,#REF!),PREENCHER!E65))</f>
      </c>
      <c r="G63" s="6" t="e">
        <f>IF(PREENCHER!#REF!="","",IF(COUNTIF(PREENCHER!$X65:$Z65,PREENCHER!#REF!)=0,CONCATENATE(PREENCHER!AI65,#REF!),PREENCHER!#REF!))</f>
        <v>#REF!</v>
      </c>
      <c r="H63" s="6">
        <f>IF(PREENCHER!G65="","",IF(COUNTIF(PREENCHER!$X65:$Z65,PREENCHER!G65)=0,CONCATENATE(PREENCHER!AJ65,#REF!),PREENCHER!G65))</f>
      </c>
      <c r="I63" s="6" t="e">
        <f>IF(PREENCHER!#REF!="","",IF(COUNTIF(PREENCHER!$X65:$Z65,PREENCHER!#REF!)=0,CONCATENATE(PREENCHER!AK65,#REF!),PREENCHER!#REF!))</f>
        <v>#REF!</v>
      </c>
      <c r="J63" s="6" t="e">
        <f>IF(PREENCHER!#REF!="","",IF(COUNTIF(PREENCHER!$X65:$Z65,PREENCHER!#REF!)=0,CONCATENATE(PREENCHER!AL65,#REF!),PREENCHER!#REF!))</f>
        <v>#REF!</v>
      </c>
      <c r="K63" s="6" t="e">
        <f>IF(PREENCHER!#REF!="","",IF(COUNTIF(PREENCHER!$X65:$Z65,PREENCHER!#REF!)=0,CONCATENATE(PREENCHER!AM65,#REF!),PREENCHER!#REF!))</f>
        <v>#REF!</v>
      </c>
      <c r="L63" s="6" t="e">
        <f>IF(PREENCHER!#REF!="","",IF(COUNTIF(PREENCHER!$X65:$Z65,PREENCHER!#REF!)=0,CONCATENATE(PREENCHER!AN65,#REF!),PREENCHER!#REF!))</f>
        <v>#REF!</v>
      </c>
      <c r="M63" s="6" t="e">
        <f>IF(PREENCHER!#REF!="","",IF(COUNTIF(PREENCHER!$X65:$Z65,PREENCHER!#REF!)=0,CONCATENATE(PREENCHER!AO65,#REF!),PREENCHER!#REF!))</f>
        <v>#REF!</v>
      </c>
      <c r="N63" s="6" t="e">
        <f>IF(PREENCHER!#REF!="","",IF(COUNTIF(PREENCHER!$X65:$Z65,PREENCHER!#REF!)=0,CONCATENATE(PREENCHER!AP65,#REF!),PREENCHER!#REF!))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IF(PREENCHER!#REF!="","",IF(COUNTIF(PREENCHER!$X66:$Z66,PREENCHER!#REF!)=0,CONCATENATE(PREENCHER!AG66,#REF!),PREENCHER!#REF!))</f>
        <v>#REF!</v>
      </c>
      <c r="F64" s="6">
        <f>IF(PREENCHER!E66="","",IF(COUNTIF(PREENCHER!$X66:$Z66,PREENCHER!E66)=0,CONCATENATE(PREENCHER!AH66,#REF!),PREENCHER!E66))</f>
      </c>
      <c r="G64" s="6" t="e">
        <f>IF(PREENCHER!#REF!="","",IF(COUNTIF(PREENCHER!$X66:$Z66,PREENCHER!#REF!)=0,CONCATENATE(PREENCHER!AI66,#REF!),PREENCHER!#REF!))</f>
        <v>#REF!</v>
      </c>
      <c r="H64" s="6">
        <f>IF(PREENCHER!G66="","",IF(COUNTIF(PREENCHER!$X66:$Z66,PREENCHER!G66)=0,CONCATENATE(PREENCHER!AJ66,#REF!),PREENCHER!G66))</f>
      </c>
      <c r="I64" s="6" t="e">
        <f>IF(PREENCHER!#REF!="","",IF(COUNTIF(PREENCHER!$X66:$Z66,PREENCHER!#REF!)=0,CONCATENATE(PREENCHER!AK66,#REF!),PREENCHER!#REF!))</f>
        <v>#REF!</v>
      </c>
      <c r="J64" s="6" t="e">
        <f>IF(PREENCHER!#REF!="","",IF(COUNTIF(PREENCHER!$X66:$Z66,PREENCHER!#REF!)=0,CONCATENATE(PREENCHER!AL66,#REF!),PREENCHER!#REF!))</f>
        <v>#REF!</v>
      </c>
      <c r="K64" s="6" t="e">
        <f>IF(PREENCHER!#REF!="","",IF(COUNTIF(PREENCHER!$X66:$Z66,PREENCHER!#REF!)=0,CONCATENATE(PREENCHER!AM66,#REF!),PREENCHER!#REF!))</f>
        <v>#REF!</v>
      </c>
      <c r="L64" s="6" t="e">
        <f>IF(PREENCHER!#REF!="","",IF(COUNTIF(PREENCHER!$X66:$Z66,PREENCHER!#REF!)=0,CONCATENATE(PREENCHER!AN66,#REF!),PREENCHER!#REF!))</f>
        <v>#REF!</v>
      </c>
      <c r="M64" s="6" t="e">
        <f>IF(PREENCHER!#REF!="","",IF(COUNTIF(PREENCHER!$X66:$Z66,PREENCHER!#REF!)=0,CONCATENATE(PREENCHER!AO66,#REF!),PREENCHER!#REF!))</f>
        <v>#REF!</v>
      </c>
      <c r="N64" s="6" t="e">
        <f>IF(PREENCHER!#REF!="","",IF(COUNTIF(PREENCHER!$X66:$Z66,PREENCHER!#REF!)=0,CONCATENATE(PREENCHER!AP66,#REF!),PREENCHER!#REF!))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IF(PREENCHER!#REF!="","",IF(COUNTIF(PREENCHER!$X67:$Z67,PREENCHER!#REF!)=0,CONCATENATE(PREENCHER!AG67,#REF!),PREENCHER!#REF!))</f>
        <v>#REF!</v>
      </c>
      <c r="F65" s="6">
        <f>IF(PREENCHER!E67="","",IF(COUNTIF(PREENCHER!$X67:$Z67,PREENCHER!E67)=0,CONCATENATE(PREENCHER!AH67,#REF!),PREENCHER!E67))</f>
      </c>
      <c r="G65" s="6" t="e">
        <f>IF(PREENCHER!#REF!="","",IF(COUNTIF(PREENCHER!$X67:$Z67,PREENCHER!#REF!)=0,CONCATENATE(PREENCHER!AI67,#REF!),PREENCHER!#REF!))</f>
        <v>#REF!</v>
      </c>
      <c r="H65" s="6">
        <f>IF(PREENCHER!G67="","",IF(COUNTIF(PREENCHER!$X67:$Z67,PREENCHER!G67)=0,CONCATENATE(PREENCHER!AJ67,#REF!),PREENCHER!G67))</f>
      </c>
      <c r="I65" s="6" t="e">
        <f>IF(PREENCHER!#REF!="","",IF(COUNTIF(PREENCHER!$X67:$Z67,PREENCHER!#REF!)=0,CONCATENATE(PREENCHER!AK67,#REF!),PREENCHER!#REF!))</f>
        <v>#REF!</v>
      </c>
      <c r="J65" s="6" t="e">
        <f>IF(PREENCHER!#REF!="","",IF(COUNTIF(PREENCHER!$X67:$Z67,PREENCHER!#REF!)=0,CONCATENATE(PREENCHER!AL67,#REF!),PREENCHER!#REF!))</f>
        <v>#REF!</v>
      </c>
      <c r="K65" s="6" t="e">
        <f>IF(PREENCHER!#REF!="","",IF(COUNTIF(PREENCHER!$X67:$Z67,PREENCHER!#REF!)=0,CONCATENATE(PREENCHER!AM67,#REF!),PREENCHER!#REF!))</f>
        <v>#REF!</v>
      </c>
      <c r="L65" s="6" t="e">
        <f>IF(PREENCHER!#REF!="","",IF(COUNTIF(PREENCHER!$X67:$Z67,PREENCHER!#REF!)=0,CONCATENATE(PREENCHER!AN67,#REF!),PREENCHER!#REF!))</f>
        <v>#REF!</v>
      </c>
      <c r="M65" s="6" t="e">
        <f>IF(PREENCHER!#REF!="","",IF(COUNTIF(PREENCHER!$X67:$Z67,PREENCHER!#REF!)=0,CONCATENATE(PREENCHER!AO67,#REF!),PREENCHER!#REF!))</f>
        <v>#REF!</v>
      </c>
      <c r="N65" s="6" t="e">
        <f>IF(PREENCHER!#REF!="","",IF(COUNTIF(PREENCHER!$X67:$Z67,PREENCHER!#REF!)=0,CONCATENATE(PREENCHER!AP67,#REF!),PREENCHER!#REF!))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IF(PREENCHER!#REF!="","",IF(COUNTIF(PREENCHER!$X68:$Z68,PREENCHER!#REF!)=0,CONCATENATE(PREENCHER!AG68,#REF!),PREENCHER!#REF!))</f>
        <v>#REF!</v>
      </c>
      <c r="F66" s="6">
        <f>IF(PREENCHER!E68="","",IF(COUNTIF(PREENCHER!$X68:$Z68,PREENCHER!E68)=0,CONCATENATE(PREENCHER!AH68,#REF!),PREENCHER!E68))</f>
      </c>
      <c r="G66" s="6" t="e">
        <f>IF(PREENCHER!#REF!="","",IF(COUNTIF(PREENCHER!$X68:$Z68,PREENCHER!#REF!)=0,CONCATENATE(PREENCHER!AI68,#REF!),PREENCHER!#REF!))</f>
        <v>#REF!</v>
      </c>
      <c r="H66" s="6">
        <f>IF(PREENCHER!G68="","",IF(COUNTIF(PREENCHER!$X68:$Z68,PREENCHER!G68)=0,CONCATENATE(PREENCHER!AJ68,#REF!),PREENCHER!G68))</f>
      </c>
      <c r="I66" s="6" t="e">
        <f>IF(PREENCHER!#REF!="","",IF(COUNTIF(PREENCHER!$X68:$Z68,PREENCHER!#REF!)=0,CONCATENATE(PREENCHER!AK68,#REF!),PREENCHER!#REF!))</f>
        <v>#REF!</v>
      </c>
      <c r="J66" s="6" t="e">
        <f>IF(PREENCHER!#REF!="","",IF(COUNTIF(PREENCHER!$X68:$Z68,PREENCHER!#REF!)=0,CONCATENATE(PREENCHER!AL68,#REF!),PREENCHER!#REF!))</f>
        <v>#REF!</v>
      </c>
      <c r="K66" s="6" t="e">
        <f>IF(PREENCHER!#REF!="","",IF(COUNTIF(PREENCHER!$X68:$Z68,PREENCHER!#REF!)=0,CONCATENATE(PREENCHER!AM68,#REF!),PREENCHER!#REF!))</f>
        <v>#REF!</v>
      </c>
      <c r="L66" s="6" t="e">
        <f>IF(PREENCHER!#REF!="","",IF(COUNTIF(PREENCHER!$X68:$Z68,PREENCHER!#REF!)=0,CONCATENATE(PREENCHER!AN68,#REF!),PREENCHER!#REF!))</f>
        <v>#REF!</v>
      </c>
      <c r="M66" s="6" t="e">
        <f>IF(PREENCHER!#REF!="","",IF(COUNTIF(PREENCHER!$X68:$Z68,PREENCHER!#REF!)=0,CONCATENATE(PREENCHER!AO68,#REF!),PREENCHER!#REF!))</f>
        <v>#REF!</v>
      </c>
      <c r="N66" s="6" t="e">
        <f>IF(PREENCHER!#REF!="","",IF(COUNTIF(PREENCHER!$X68:$Z68,PREENCHER!#REF!)=0,CONCATENATE(PREENCHER!AP68,#REF!),PREENCHER!#REF!))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IF(PREENCHER!#REF!="","",IF(COUNTIF(PREENCHER!$X69:$Z69,PREENCHER!#REF!)=0,CONCATENATE(PREENCHER!AG69,#REF!),PREENCHER!#REF!))</f>
        <v>#REF!</v>
      </c>
      <c r="F67" s="6">
        <f>IF(PREENCHER!E69="","",IF(COUNTIF(PREENCHER!$X69:$Z69,PREENCHER!E69)=0,CONCATENATE(PREENCHER!AH69,#REF!),PREENCHER!E69))</f>
      </c>
      <c r="G67" s="6" t="e">
        <f>IF(PREENCHER!#REF!="","",IF(COUNTIF(PREENCHER!$X69:$Z69,PREENCHER!#REF!)=0,CONCATENATE(PREENCHER!AI69,#REF!),PREENCHER!#REF!))</f>
        <v>#REF!</v>
      </c>
      <c r="H67" s="6">
        <f>IF(PREENCHER!G69="","",IF(COUNTIF(PREENCHER!$X69:$Z69,PREENCHER!G69)=0,CONCATENATE(PREENCHER!AJ69,#REF!),PREENCHER!G69))</f>
      </c>
      <c r="I67" s="6" t="e">
        <f>IF(PREENCHER!#REF!="","",IF(COUNTIF(PREENCHER!$X69:$Z69,PREENCHER!#REF!)=0,CONCATENATE(PREENCHER!AK69,#REF!),PREENCHER!#REF!))</f>
        <v>#REF!</v>
      </c>
      <c r="J67" s="6" t="e">
        <f>IF(PREENCHER!#REF!="","",IF(COUNTIF(PREENCHER!$X69:$Z69,PREENCHER!#REF!)=0,CONCATENATE(PREENCHER!AL69,#REF!),PREENCHER!#REF!))</f>
        <v>#REF!</v>
      </c>
      <c r="K67" s="6" t="e">
        <f>IF(PREENCHER!#REF!="","",IF(COUNTIF(PREENCHER!$X69:$Z69,PREENCHER!#REF!)=0,CONCATENATE(PREENCHER!AM69,#REF!),PREENCHER!#REF!))</f>
        <v>#REF!</v>
      </c>
      <c r="L67" s="6" t="e">
        <f>IF(PREENCHER!#REF!="","",IF(COUNTIF(PREENCHER!$X69:$Z69,PREENCHER!#REF!)=0,CONCATENATE(PREENCHER!AN69,#REF!),PREENCHER!#REF!))</f>
        <v>#REF!</v>
      </c>
      <c r="M67" s="6" t="e">
        <f>IF(PREENCHER!#REF!="","",IF(COUNTIF(PREENCHER!$X69:$Z69,PREENCHER!#REF!)=0,CONCATENATE(PREENCHER!AO69,#REF!),PREENCHER!#REF!))</f>
        <v>#REF!</v>
      </c>
      <c r="N67" s="6" t="e">
        <f>IF(PREENCHER!#REF!="","",IF(COUNTIF(PREENCHER!$X69:$Z69,PREENCHER!#REF!)=0,CONCATENATE(PREENCHER!AP69,#REF!),PREENCHER!#REF!))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1" t="s">
        <v>46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2" t="s">
        <v>2</v>
      </c>
      <c r="T6" s="72"/>
      <c r="U6" s="72"/>
    </row>
    <row r="7" spans="1:21" ht="3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DW PLACAS</v>
      </c>
      <c r="H7" s="3" t="e">
        <f>PREENCHER!#REF!</f>
        <v>#REF!</v>
      </c>
      <c r="I7" s="3" t="str">
        <f>PREENCHER!G9</f>
        <v>MILENIUM INOX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PREENCHER!H9</f>
        <v>UNITÁRIO</v>
      </c>
      <c r="P7" s="3" t="e">
        <f>PREENCHER!#REF!</f>
        <v>#REF!</v>
      </c>
      <c r="Q7" s="3" t="str">
        <f>PREENCHER!I8</f>
        <v>OBSERVAÇÃO</v>
      </c>
      <c r="S7" s="3" t="s">
        <v>18</v>
      </c>
      <c r="T7" s="3" t="s">
        <v>19</v>
      </c>
      <c r="U7" s="3" t="s">
        <v>20</v>
      </c>
    </row>
    <row r="8" spans="1:21" ht="120">
      <c r="A8" s="5">
        <f>IF(PREENCHER!A10="","",PREENCHER!A10)</f>
        <v>1</v>
      </c>
      <c r="B8" s="5" t="str">
        <f>IF(PREENCHER!B10="","",PREENCHER!B10)</f>
        <v>Placa em latão dourado, 1,2mm de espessura, com gravação alto relevo, com fundo pintado em preto e verniz PU. Tam: 120x90cm, com uma emenda, moldura dourada F13, com Eucatex, sem vidro.</v>
      </c>
      <c r="C8" s="5" t="str">
        <f>IF(PREENCHER!C10="","",PREENCHER!C10)</f>
        <v>UN</v>
      </c>
      <c r="D8" s="5">
        <f>IF(PREENCHER!D10="","",PREENCHER!D10)</f>
        <v>1</v>
      </c>
      <c r="E8" s="6" t="e">
        <f>IF(PREENCHER!#REF!="","",IF(COUNTIF(PREENCHER!$Y10:$AA10,PREENCHER!#REF!)=0,CONCATENATE(PREENCHER!AG10,#REF!),PREENCHER!#REF!))</f>
        <v>#REF!</v>
      </c>
      <c r="F8" s="6" t="e">
        <f>IF(PREENCHER!E10="","",IF(COUNTIF(PREENCHER!$Y10:$AA10,PREENCHER!E10)=0,CONCATENATE(PREENCHER!AH10,#REF!),PREENCHER!E10))</f>
        <v>#REF!</v>
      </c>
      <c r="G8" s="6" t="e">
        <f>IF(PREENCHER!#REF!="","",IF(COUNTIF(PREENCHER!$Y10:$AA10,PREENCHER!#REF!)=0,CONCATENATE(PREENCHER!AI10,#REF!),PREENCHER!#REF!))</f>
        <v>#REF!</v>
      </c>
      <c r="H8" s="6" t="e">
        <f>IF(PREENCHER!G10="","",IF(COUNTIF(PREENCHER!$Y10:$AA10,PREENCHER!G10)=0,CONCATENATE(PREENCHER!AJ10,#REF!),PREENCHER!G10))</f>
        <v>#REF!</v>
      </c>
      <c r="I8" s="6" t="e">
        <f>IF(PREENCHER!#REF!="","",IF(COUNTIF(PREENCHER!$Y10:$AA10,PREENCHER!#REF!)=0,CONCATENATE(PREENCHER!AK10,#REF!),PREENCHER!#REF!))</f>
        <v>#REF!</v>
      </c>
      <c r="J8" s="6" t="e">
        <f>IF(PREENCHER!#REF!="","",IF(COUNTIF(PREENCHER!$Y10:$AA10,PREENCHER!#REF!)=0,CONCATENATE(PREENCHER!AL10,#REF!),PREENCHER!#REF!))</f>
        <v>#REF!</v>
      </c>
      <c r="K8" s="6" t="e">
        <f>IF(PREENCHER!#REF!="","",IF(COUNTIF(PREENCHER!$Y10:$AA10,PREENCHER!#REF!)=0,CONCATENATE(PREENCHER!AM10,#REF!),PREENCHER!#REF!))</f>
        <v>#REF!</v>
      </c>
      <c r="L8" s="6" t="e">
        <f>IF(PREENCHER!#REF!="","",IF(COUNTIF(PREENCHER!$Y10:$AA10,PREENCHER!#REF!)=0,CONCATENATE(PREENCHER!AN10,#REF!),PREENCHER!#REF!))</f>
        <v>#REF!</v>
      </c>
      <c r="M8" s="6" t="e">
        <f>IF(PREENCHER!#REF!="","",IF(COUNTIF(PREENCHER!$Y10:$AA10,PREENCHER!#REF!)=0,CONCATENATE(PREENCHER!AO10,#REF!),PREENCHER!#REF!))</f>
        <v>#REF!</v>
      </c>
      <c r="N8" s="6" t="e">
        <f>IF(PREENCHER!#REF!="","",IF(COUNTIF(PREENCHER!$Y10:$AA10,PREENCHER!#REF!)=0,CONCATENATE(PREENCHER!AP10,#REF!),PREENCHER!#REF!))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IF(PREENCHER!#REF!="","",IF(COUNTIF(PREENCHER!$Y11:$AA11,PREENCHER!#REF!)=0,CONCATENATE(PREENCHER!AG11,#REF!),PREENCHER!#REF!))</f>
        <v>#REF!</v>
      </c>
      <c r="F9" s="6">
        <f>IF(PREENCHER!E11="","",IF(COUNTIF(PREENCHER!$Y11:$AA11,PREENCHER!E11)=0,CONCATENATE(PREENCHER!AH11,#REF!),PREENCHER!E11))</f>
      </c>
      <c r="G9" s="6" t="e">
        <f>IF(PREENCHER!#REF!="","",IF(COUNTIF(PREENCHER!$Y11:$AA11,PREENCHER!#REF!)=0,CONCATENATE(PREENCHER!AI11,#REF!),PREENCHER!#REF!))</f>
        <v>#REF!</v>
      </c>
      <c r="H9" s="6">
        <f>IF(PREENCHER!G11="","",IF(COUNTIF(PREENCHER!$Y11:$AA11,PREENCHER!G11)=0,CONCATENATE(PREENCHER!AJ11,#REF!),PREENCHER!G11))</f>
      </c>
      <c r="I9" s="6" t="e">
        <f>IF(PREENCHER!#REF!="","",IF(COUNTIF(PREENCHER!$Y11:$AA11,PREENCHER!#REF!)=0,CONCATENATE(PREENCHER!AK11,#REF!),PREENCHER!#REF!))</f>
        <v>#REF!</v>
      </c>
      <c r="J9" s="6" t="e">
        <f>IF(PREENCHER!#REF!="","",IF(COUNTIF(PREENCHER!$Y11:$AA11,PREENCHER!#REF!)=0,CONCATENATE(PREENCHER!AL11,#REF!),PREENCHER!#REF!))</f>
        <v>#REF!</v>
      </c>
      <c r="K9" s="6" t="e">
        <f>IF(PREENCHER!#REF!="","",IF(COUNTIF(PREENCHER!$Y11:$AA11,PREENCHER!#REF!)=0,CONCATENATE(PREENCHER!AM11,#REF!),PREENCHER!#REF!))</f>
        <v>#REF!</v>
      </c>
      <c r="L9" s="6" t="e">
        <f>IF(PREENCHER!#REF!="","",IF(COUNTIF(PREENCHER!$Y11:$AA11,PREENCHER!#REF!)=0,CONCATENATE(PREENCHER!AN11,#REF!),PREENCHER!#REF!))</f>
        <v>#REF!</v>
      </c>
      <c r="M9" s="6" t="e">
        <f>IF(PREENCHER!#REF!="","",IF(COUNTIF(PREENCHER!$Y11:$AA11,PREENCHER!#REF!)=0,CONCATENATE(PREENCHER!AO11,#REF!),PREENCHER!#REF!))</f>
        <v>#REF!</v>
      </c>
      <c r="N9" s="6" t="e">
        <f>IF(PREENCHER!#REF!="","",IF(COUNTIF(PREENCHER!$Y11:$AA11,PREENCHER!#REF!)=0,CONCATENATE(PREENCHER!AP11,#REF!),PREENCHER!#REF!))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IF(PREENCHER!#REF!="","",IF(COUNTIF(PREENCHER!$Y12:$AA12,PREENCHER!#REF!)=0,CONCATENATE(PREENCHER!AG12,#REF!),PREENCHER!#REF!))</f>
        <v>#REF!</v>
      </c>
      <c r="F10" s="6">
        <f>IF(PREENCHER!E12="","",IF(COUNTIF(PREENCHER!$Y12:$AA12,PREENCHER!E12)=0,CONCATENATE(PREENCHER!AH12,#REF!),PREENCHER!E12))</f>
      </c>
      <c r="G10" s="6" t="e">
        <f>IF(PREENCHER!#REF!="","",IF(COUNTIF(PREENCHER!$Y12:$AA12,PREENCHER!#REF!)=0,CONCATENATE(PREENCHER!AI12,#REF!),PREENCHER!#REF!))</f>
        <v>#REF!</v>
      </c>
      <c r="H10" s="6">
        <f>IF(PREENCHER!G12="","",IF(COUNTIF(PREENCHER!$Y12:$AA12,PREENCHER!G12)=0,CONCATENATE(PREENCHER!AJ12,#REF!),PREENCHER!G12))</f>
      </c>
      <c r="I10" s="6" t="e">
        <f>IF(PREENCHER!#REF!="","",IF(COUNTIF(PREENCHER!$Y12:$AA12,PREENCHER!#REF!)=0,CONCATENATE(PREENCHER!AK12,#REF!),PREENCHER!#REF!))</f>
        <v>#REF!</v>
      </c>
      <c r="J10" s="6" t="e">
        <f>IF(PREENCHER!#REF!="","",IF(COUNTIF(PREENCHER!$Y12:$AA12,PREENCHER!#REF!)=0,CONCATENATE(PREENCHER!AL12,#REF!),PREENCHER!#REF!))</f>
        <v>#REF!</v>
      </c>
      <c r="K10" s="6" t="e">
        <f>IF(PREENCHER!#REF!="","",IF(COUNTIF(PREENCHER!$Y12:$AA12,PREENCHER!#REF!)=0,CONCATENATE(PREENCHER!AM12,#REF!),PREENCHER!#REF!))</f>
        <v>#REF!</v>
      </c>
      <c r="L10" s="6" t="e">
        <f>IF(PREENCHER!#REF!="","",IF(COUNTIF(PREENCHER!$Y12:$AA12,PREENCHER!#REF!)=0,CONCATENATE(PREENCHER!AN12,#REF!),PREENCHER!#REF!))</f>
        <v>#REF!</v>
      </c>
      <c r="M10" s="6" t="e">
        <f>IF(PREENCHER!#REF!="","",IF(COUNTIF(PREENCHER!$Y12:$AA12,PREENCHER!#REF!)=0,CONCATENATE(PREENCHER!AO12,#REF!),PREENCHER!#REF!))</f>
        <v>#REF!</v>
      </c>
      <c r="N10" s="6" t="e">
        <f>IF(PREENCHER!#REF!="","",IF(COUNTIF(PREENCHER!$Y12:$AA12,PREENCHER!#REF!)=0,CONCATENATE(PREENCHER!AP12,#REF!),PREENCHER!#REF!))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IF(PREENCHER!#REF!="","",IF(COUNTIF(PREENCHER!$Y13:$AA13,PREENCHER!#REF!)=0,CONCATENATE(PREENCHER!AG13,#REF!),PREENCHER!#REF!))</f>
        <v>#REF!</v>
      </c>
      <c r="F11" s="6">
        <f>IF(PREENCHER!E13="","",IF(COUNTIF(PREENCHER!$Y13:$AA13,PREENCHER!E13)=0,CONCATENATE(PREENCHER!AH13,#REF!),PREENCHER!E13))</f>
      </c>
      <c r="G11" s="6" t="e">
        <f>IF(PREENCHER!#REF!="","",IF(COUNTIF(PREENCHER!$Y13:$AA13,PREENCHER!#REF!)=0,CONCATENATE(PREENCHER!AI13,#REF!),PREENCHER!#REF!))</f>
        <v>#REF!</v>
      </c>
      <c r="H11" s="6">
        <f>IF(PREENCHER!G13="","",IF(COUNTIF(PREENCHER!$Y13:$AA13,PREENCHER!G13)=0,CONCATENATE(PREENCHER!AJ13,#REF!),PREENCHER!G13))</f>
      </c>
      <c r="I11" s="6" t="e">
        <f>IF(PREENCHER!#REF!="","",IF(COUNTIF(PREENCHER!$Y13:$AA13,PREENCHER!#REF!)=0,CONCATENATE(PREENCHER!AK13,#REF!),PREENCHER!#REF!))</f>
        <v>#REF!</v>
      </c>
      <c r="J11" s="6" t="e">
        <f>IF(PREENCHER!#REF!="","",IF(COUNTIF(PREENCHER!$Y13:$AA13,PREENCHER!#REF!)=0,CONCATENATE(PREENCHER!AL13,#REF!),PREENCHER!#REF!))</f>
        <v>#REF!</v>
      </c>
      <c r="K11" s="6" t="e">
        <f>IF(PREENCHER!#REF!="","",IF(COUNTIF(PREENCHER!$Y13:$AA13,PREENCHER!#REF!)=0,CONCATENATE(PREENCHER!AM13,#REF!),PREENCHER!#REF!))</f>
        <v>#REF!</v>
      </c>
      <c r="L11" s="6" t="e">
        <f>IF(PREENCHER!#REF!="","",IF(COUNTIF(PREENCHER!$Y13:$AA13,PREENCHER!#REF!)=0,CONCATENATE(PREENCHER!AN13,#REF!),PREENCHER!#REF!))</f>
        <v>#REF!</v>
      </c>
      <c r="M11" s="6" t="e">
        <f>IF(PREENCHER!#REF!="","",IF(COUNTIF(PREENCHER!$Y13:$AA13,PREENCHER!#REF!)=0,CONCATENATE(PREENCHER!AO13,#REF!),PREENCHER!#REF!))</f>
        <v>#REF!</v>
      </c>
      <c r="N11" s="6" t="e">
        <f>IF(PREENCHER!#REF!="","",IF(COUNTIF(PREENCHER!$Y13:$AA13,PREENCHER!#REF!)=0,CONCATENATE(PREENCHER!AP13,#REF!),PREENCHER!#REF!))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IF(PREENCHER!#REF!="","",IF(COUNTIF(PREENCHER!$Y14:$AA14,PREENCHER!#REF!)=0,CONCATENATE(PREENCHER!AG14,#REF!),PREENCHER!#REF!))</f>
        <v>#REF!</v>
      </c>
      <c r="F12" s="6">
        <f>IF(PREENCHER!E14="","",IF(COUNTIF(PREENCHER!$Y14:$AA14,PREENCHER!E14)=0,CONCATENATE(PREENCHER!AH14,#REF!),PREENCHER!E14))</f>
      </c>
      <c r="G12" s="6" t="e">
        <f>IF(PREENCHER!#REF!="","",IF(COUNTIF(PREENCHER!$Y14:$AA14,PREENCHER!#REF!)=0,CONCATENATE(PREENCHER!AI14,#REF!),PREENCHER!#REF!))</f>
        <v>#REF!</v>
      </c>
      <c r="H12" s="6">
        <f>IF(PREENCHER!G14="","",IF(COUNTIF(PREENCHER!$Y14:$AA14,PREENCHER!G14)=0,CONCATENATE(PREENCHER!AJ14,#REF!),PREENCHER!G14))</f>
      </c>
      <c r="I12" s="6" t="e">
        <f>IF(PREENCHER!#REF!="","",IF(COUNTIF(PREENCHER!$Y14:$AA14,PREENCHER!#REF!)=0,CONCATENATE(PREENCHER!AK14,#REF!),PREENCHER!#REF!))</f>
        <v>#REF!</v>
      </c>
      <c r="J12" s="6" t="e">
        <f>IF(PREENCHER!#REF!="","",IF(COUNTIF(PREENCHER!$Y14:$AA14,PREENCHER!#REF!)=0,CONCATENATE(PREENCHER!AL14,#REF!),PREENCHER!#REF!))</f>
        <v>#REF!</v>
      </c>
      <c r="K12" s="6" t="e">
        <f>IF(PREENCHER!#REF!="","",IF(COUNTIF(PREENCHER!$Y14:$AA14,PREENCHER!#REF!)=0,CONCATENATE(PREENCHER!AM14,#REF!),PREENCHER!#REF!))</f>
        <v>#REF!</v>
      </c>
      <c r="L12" s="6" t="e">
        <f>IF(PREENCHER!#REF!="","",IF(COUNTIF(PREENCHER!$Y14:$AA14,PREENCHER!#REF!)=0,CONCATENATE(PREENCHER!AN14,#REF!),PREENCHER!#REF!))</f>
        <v>#REF!</v>
      </c>
      <c r="M12" s="6" t="e">
        <f>IF(PREENCHER!#REF!="","",IF(COUNTIF(PREENCHER!$Y14:$AA14,PREENCHER!#REF!)=0,CONCATENATE(PREENCHER!AO14,#REF!),PREENCHER!#REF!))</f>
        <v>#REF!</v>
      </c>
      <c r="N12" s="6" t="e">
        <f>IF(PREENCHER!#REF!="","",IF(COUNTIF(PREENCHER!$Y14:$AA14,PREENCHER!#REF!)=0,CONCATENATE(PREENCHER!AP14,#REF!),PREENCHER!#REF!))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IF(PREENCHER!#REF!="","",IF(COUNTIF(PREENCHER!$Y15:$AA15,PREENCHER!#REF!)=0,CONCATENATE(PREENCHER!AG15,#REF!),PREENCHER!#REF!))</f>
        <v>#REF!</v>
      </c>
      <c r="F13" s="6">
        <f>IF(PREENCHER!E15="","",IF(COUNTIF(PREENCHER!$Y15:$AA15,PREENCHER!E15)=0,CONCATENATE(PREENCHER!AH15,#REF!),PREENCHER!E15))</f>
      </c>
      <c r="G13" s="6" t="e">
        <f>IF(PREENCHER!#REF!="","",IF(COUNTIF(PREENCHER!$Y15:$AA15,PREENCHER!#REF!)=0,CONCATENATE(PREENCHER!AI15,#REF!),PREENCHER!#REF!))</f>
        <v>#REF!</v>
      </c>
      <c r="H13" s="6">
        <f>IF(PREENCHER!G15="","",IF(COUNTIF(PREENCHER!$Y15:$AA15,PREENCHER!G15)=0,CONCATENATE(PREENCHER!AJ15,#REF!),PREENCHER!G15))</f>
      </c>
      <c r="I13" s="6" t="e">
        <f>IF(PREENCHER!#REF!="","",IF(COUNTIF(PREENCHER!$Y15:$AA15,PREENCHER!#REF!)=0,CONCATENATE(PREENCHER!AK15,#REF!),PREENCHER!#REF!))</f>
        <v>#REF!</v>
      </c>
      <c r="J13" s="6" t="e">
        <f>IF(PREENCHER!#REF!="","",IF(COUNTIF(PREENCHER!$Y15:$AA15,PREENCHER!#REF!)=0,CONCATENATE(PREENCHER!AL15,#REF!),PREENCHER!#REF!))</f>
        <v>#REF!</v>
      </c>
      <c r="K13" s="6" t="e">
        <f>IF(PREENCHER!#REF!="","",IF(COUNTIF(PREENCHER!$Y15:$AA15,PREENCHER!#REF!)=0,CONCATENATE(PREENCHER!AM15,#REF!),PREENCHER!#REF!))</f>
        <v>#REF!</v>
      </c>
      <c r="L13" s="6" t="e">
        <f>IF(PREENCHER!#REF!="","",IF(COUNTIF(PREENCHER!$Y15:$AA15,PREENCHER!#REF!)=0,CONCATENATE(PREENCHER!AN15,#REF!),PREENCHER!#REF!))</f>
        <v>#REF!</v>
      </c>
      <c r="M13" s="6" t="e">
        <f>IF(PREENCHER!#REF!="","",IF(COUNTIF(PREENCHER!$Y15:$AA15,PREENCHER!#REF!)=0,CONCATENATE(PREENCHER!AO15,#REF!),PREENCHER!#REF!))</f>
        <v>#REF!</v>
      </c>
      <c r="N13" s="6" t="e">
        <f>IF(PREENCHER!#REF!="","",IF(COUNTIF(PREENCHER!$Y15:$AA15,PREENCHER!#REF!)=0,CONCATENATE(PREENCHER!AP15,#REF!),PREENCHER!#REF!))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IF(PREENCHER!#REF!="","",IF(COUNTIF(PREENCHER!$Y16:$AA16,PREENCHER!#REF!)=0,CONCATENATE(PREENCHER!AG16,#REF!),PREENCHER!#REF!))</f>
        <v>#REF!</v>
      </c>
      <c r="F14" s="6">
        <f>IF(PREENCHER!E16="","",IF(COUNTIF(PREENCHER!$Y16:$AA16,PREENCHER!E16)=0,CONCATENATE(PREENCHER!AH16,#REF!),PREENCHER!E16))</f>
      </c>
      <c r="G14" s="6" t="e">
        <f>IF(PREENCHER!#REF!="","",IF(COUNTIF(PREENCHER!$Y16:$AA16,PREENCHER!#REF!)=0,CONCATENATE(PREENCHER!AI16,#REF!),PREENCHER!#REF!))</f>
        <v>#REF!</v>
      </c>
      <c r="H14" s="6">
        <f>IF(PREENCHER!G16="","",IF(COUNTIF(PREENCHER!$Y16:$AA16,PREENCHER!G16)=0,CONCATENATE(PREENCHER!AJ16,#REF!),PREENCHER!G16))</f>
      </c>
      <c r="I14" s="6" t="e">
        <f>IF(PREENCHER!#REF!="","",IF(COUNTIF(PREENCHER!$Y16:$AA16,PREENCHER!#REF!)=0,CONCATENATE(PREENCHER!AK16,#REF!),PREENCHER!#REF!))</f>
        <v>#REF!</v>
      </c>
      <c r="J14" s="6" t="e">
        <f>IF(PREENCHER!#REF!="","",IF(COUNTIF(PREENCHER!$Y16:$AA16,PREENCHER!#REF!)=0,CONCATENATE(PREENCHER!AL16,#REF!),PREENCHER!#REF!))</f>
        <v>#REF!</v>
      </c>
      <c r="K14" s="6" t="e">
        <f>IF(PREENCHER!#REF!="","",IF(COUNTIF(PREENCHER!$Y16:$AA16,PREENCHER!#REF!)=0,CONCATENATE(PREENCHER!AM16,#REF!),PREENCHER!#REF!))</f>
        <v>#REF!</v>
      </c>
      <c r="L14" s="6" t="e">
        <f>IF(PREENCHER!#REF!="","",IF(COUNTIF(PREENCHER!$Y16:$AA16,PREENCHER!#REF!)=0,CONCATENATE(PREENCHER!AN16,#REF!),PREENCHER!#REF!))</f>
        <v>#REF!</v>
      </c>
      <c r="M14" s="6" t="e">
        <f>IF(PREENCHER!#REF!="","",IF(COUNTIF(PREENCHER!$Y16:$AA16,PREENCHER!#REF!)=0,CONCATENATE(PREENCHER!AO16,#REF!),PREENCHER!#REF!))</f>
        <v>#REF!</v>
      </c>
      <c r="N14" s="6" t="e">
        <f>IF(PREENCHER!#REF!="","",IF(COUNTIF(PREENCHER!$Y16:$AA16,PREENCHER!#REF!)=0,CONCATENATE(PREENCHER!AP16,#REF!),PREENCHER!#REF!))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IF(PREENCHER!#REF!="","",IF(COUNTIF(PREENCHER!$Y17:$AA17,PREENCHER!#REF!)=0,CONCATENATE(PREENCHER!AG17,#REF!),PREENCHER!#REF!))</f>
        <v>#REF!</v>
      </c>
      <c r="F15" s="6">
        <f>IF(PREENCHER!E17="","",IF(COUNTIF(PREENCHER!$Y17:$AA17,PREENCHER!E17)=0,CONCATENATE(PREENCHER!AH17,#REF!),PREENCHER!E17))</f>
      </c>
      <c r="G15" s="6" t="e">
        <f>IF(PREENCHER!#REF!="","",IF(COUNTIF(PREENCHER!$Y17:$AA17,PREENCHER!#REF!)=0,CONCATENATE(PREENCHER!AI17,#REF!),PREENCHER!#REF!))</f>
        <v>#REF!</v>
      </c>
      <c r="H15" s="6">
        <f>IF(PREENCHER!G17="","",IF(COUNTIF(PREENCHER!$Y17:$AA17,PREENCHER!G17)=0,CONCATENATE(PREENCHER!AJ17,#REF!),PREENCHER!G17))</f>
      </c>
      <c r="I15" s="6" t="e">
        <f>IF(PREENCHER!#REF!="","",IF(COUNTIF(PREENCHER!$Y17:$AA17,PREENCHER!#REF!)=0,CONCATENATE(PREENCHER!AK17,#REF!),PREENCHER!#REF!))</f>
        <v>#REF!</v>
      </c>
      <c r="J15" s="6" t="e">
        <f>IF(PREENCHER!#REF!="","",IF(COUNTIF(PREENCHER!$Y17:$AA17,PREENCHER!#REF!)=0,CONCATENATE(PREENCHER!AL17,#REF!),PREENCHER!#REF!))</f>
        <v>#REF!</v>
      </c>
      <c r="K15" s="6" t="e">
        <f>IF(PREENCHER!#REF!="","",IF(COUNTIF(PREENCHER!$Y17:$AA17,PREENCHER!#REF!)=0,CONCATENATE(PREENCHER!AM17,#REF!),PREENCHER!#REF!))</f>
        <v>#REF!</v>
      </c>
      <c r="L15" s="6" t="e">
        <f>IF(PREENCHER!#REF!="","",IF(COUNTIF(PREENCHER!$Y17:$AA17,PREENCHER!#REF!)=0,CONCATENATE(PREENCHER!AN17,#REF!),PREENCHER!#REF!))</f>
        <v>#REF!</v>
      </c>
      <c r="M15" s="6" t="e">
        <f>IF(PREENCHER!#REF!="","",IF(COUNTIF(PREENCHER!$Y17:$AA17,PREENCHER!#REF!)=0,CONCATENATE(PREENCHER!AO17,#REF!),PREENCHER!#REF!))</f>
        <v>#REF!</v>
      </c>
      <c r="N15" s="6" t="e">
        <f>IF(PREENCHER!#REF!="","",IF(COUNTIF(PREENCHER!$Y17:$AA17,PREENCHER!#REF!)=0,CONCATENATE(PREENCHER!AP17,#REF!),PREENCHER!#REF!))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IF(PREENCHER!#REF!="","",IF(COUNTIF(PREENCHER!$Y18:$AA18,PREENCHER!#REF!)=0,CONCATENATE(PREENCHER!AG18,#REF!),PREENCHER!#REF!))</f>
        <v>#REF!</v>
      </c>
      <c r="F16" s="6">
        <f>IF(PREENCHER!E18="","",IF(COUNTIF(PREENCHER!$Y18:$AA18,PREENCHER!E18)=0,CONCATENATE(PREENCHER!AH18,#REF!),PREENCHER!E18))</f>
      </c>
      <c r="G16" s="6" t="e">
        <f>IF(PREENCHER!#REF!="","",IF(COUNTIF(PREENCHER!$Y18:$AA18,PREENCHER!#REF!)=0,CONCATENATE(PREENCHER!AI18,#REF!),PREENCHER!#REF!))</f>
        <v>#REF!</v>
      </c>
      <c r="H16" s="6">
        <f>IF(PREENCHER!G18="","",IF(COUNTIF(PREENCHER!$Y18:$AA18,PREENCHER!G18)=0,CONCATENATE(PREENCHER!AJ18,#REF!),PREENCHER!G18))</f>
      </c>
      <c r="I16" s="6" t="e">
        <f>IF(PREENCHER!#REF!="","",IF(COUNTIF(PREENCHER!$Y18:$AA18,PREENCHER!#REF!)=0,CONCATENATE(PREENCHER!AK18,#REF!),PREENCHER!#REF!))</f>
        <v>#REF!</v>
      </c>
      <c r="J16" s="6" t="e">
        <f>IF(PREENCHER!#REF!="","",IF(COUNTIF(PREENCHER!$Y18:$AA18,PREENCHER!#REF!)=0,CONCATENATE(PREENCHER!AL18,#REF!),PREENCHER!#REF!))</f>
        <v>#REF!</v>
      </c>
      <c r="K16" s="6" t="e">
        <f>IF(PREENCHER!#REF!="","",IF(COUNTIF(PREENCHER!$Y18:$AA18,PREENCHER!#REF!)=0,CONCATENATE(PREENCHER!AM18,#REF!),PREENCHER!#REF!))</f>
        <v>#REF!</v>
      </c>
      <c r="L16" s="6" t="e">
        <f>IF(PREENCHER!#REF!="","",IF(COUNTIF(PREENCHER!$Y18:$AA18,PREENCHER!#REF!)=0,CONCATENATE(PREENCHER!AN18,#REF!),PREENCHER!#REF!))</f>
        <v>#REF!</v>
      </c>
      <c r="M16" s="6" t="e">
        <f>IF(PREENCHER!#REF!="","",IF(COUNTIF(PREENCHER!$Y18:$AA18,PREENCHER!#REF!)=0,CONCATENATE(PREENCHER!AO18,#REF!),PREENCHER!#REF!))</f>
        <v>#REF!</v>
      </c>
      <c r="N16" s="6" t="e">
        <f>IF(PREENCHER!#REF!="","",IF(COUNTIF(PREENCHER!$Y18:$AA18,PREENCHER!#REF!)=0,CONCATENATE(PREENCHER!AP18,#REF!),PREENCHER!#REF!))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IF(PREENCHER!#REF!="","",IF(COUNTIF(PREENCHER!$Y19:$AA19,PREENCHER!#REF!)=0,CONCATENATE(PREENCHER!AG19,#REF!),PREENCHER!#REF!))</f>
        <v>#REF!</v>
      </c>
      <c r="F17" s="6">
        <f>IF(PREENCHER!E19="","",IF(COUNTIF(PREENCHER!$Y19:$AA19,PREENCHER!E19)=0,CONCATENATE(PREENCHER!AH19,#REF!),PREENCHER!E19))</f>
      </c>
      <c r="G17" s="6" t="e">
        <f>IF(PREENCHER!#REF!="","",IF(COUNTIF(PREENCHER!$Y19:$AA19,PREENCHER!#REF!)=0,CONCATENATE(PREENCHER!AI19,#REF!),PREENCHER!#REF!))</f>
        <v>#REF!</v>
      </c>
      <c r="H17" s="6">
        <f>IF(PREENCHER!G19="","",IF(COUNTIF(PREENCHER!$Y19:$AA19,PREENCHER!G19)=0,CONCATENATE(PREENCHER!AJ19,#REF!),PREENCHER!G19))</f>
      </c>
      <c r="I17" s="6" t="e">
        <f>IF(PREENCHER!#REF!="","",IF(COUNTIF(PREENCHER!$Y19:$AA19,PREENCHER!#REF!)=0,CONCATENATE(PREENCHER!AK19,#REF!),PREENCHER!#REF!))</f>
        <v>#REF!</v>
      </c>
      <c r="J17" s="6" t="e">
        <f>IF(PREENCHER!#REF!="","",IF(COUNTIF(PREENCHER!$Y19:$AA19,PREENCHER!#REF!)=0,CONCATENATE(PREENCHER!AL19,#REF!),PREENCHER!#REF!))</f>
        <v>#REF!</v>
      </c>
      <c r="K17" s="6" t="e">
        <f>IF(PREENCHER!#REF!="","",IF(COUNTIF(PREENCHER!$Y19:$AA19,PREENCHER!#REF!)=0,CONCATENATE(PREENCHER!AM19,#REF!),PREENCHER!#REF!))</f>
        <v>#REF!</v>
      </c>
      <c r="L17" s="6" t="e">
        <f>IF(PREENCHER!#REF!="","",IF(COUNTIF(PREENCHER!$Y19:$AA19,PREENCHER!#REF!)=0,CONCATENATE(PREENCHER!AN19,#REF!),PREENCHER!#REF!))</f>
        <v>#REF!</v>
      </c>
      <c r="M17" s="6" t="e">
        <f>IF(PREENCHER!#REF!="","",IF(COUNTIF(PREENCHER!$Y19:$AA19,PREENCHER!#REF!)=0,CONCATENATE(PREENCHER!AO19,#REF!),PREENCHER!#REF!))</f>
        <v>#REF!</v>
      </c>
      <c r="N17" s="6" t="e">
        <f>IF(PREENCHER!#REF!="","",IF(COUNTIF(PREENCHER!$Y19:$AA19,PREENCHER!#REF!)=0,CONCATENATE(PREENCHER!AP19,#REF!),PREENCHER!#REF!))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IF(PREENCHER!#REF!="","",IF(COUNTIF(PREENCHER!$Y20:$AA20,PREENCHER!#REF!)=0,CONCATENATE(PREENCHER!AG20,#REF!),PREENCHER!#REF!))</f>
        <v>#REF!</v>
      </c>
      <c r="F18" s="6">
        <f>IF(PREENCHER!E20="","",IF(COUNTIF(PREENCHER!$Y20:$AA20,PREENCHER!E20)=0,CONCATENATE(PREENCHER!AH20,#REF!),PREENCHER!E20))</f>
      </c>
      <c r="G18" s="6" t="e">
        <f>IF(PREENCHER!#REF!="","",IF(COUNTIF(PREENCHER!$Y20:$AA20,PREENCHER!#REF!)=0,CONCATENATE(PREENCHER!AI20,#REF!),PREENCHER!#REF!))</f>
        <v>#REF!</v>
      </c>
      <c r="H18" s="6">
        <f>IF(PREENCHER!G20="","",IF(COUNTIF(PREENCHER!$Y20:$AA20,PREENCHER!G20)=0,CONCATENATE(PREENCHER!AJ20,#REF!),PREENCHER!G20))</f>
      </c>
      <c r="I18" s="6" t="e">
        <f>IF(PREENCHER!#REF!="","",IF(COUNTIF(PREENCHER!$Y20:$AA20,PREENCHER!#REF!)=0,CONCATENATE(PREENCHER!AK20,#REF!),PREENCHER!#REF!))</f>
        <v>#REF!</v>
      </c>
      <c r="J18" s="6" t="e">
        <f>IF(PREENCHER!#REF!="","",IF(COUNTIF(PREENCHER!$Y20:$AA20,PREENCHER!#REF!)=0,CONCATENATE(PREENCHER!AL20,#REF!),PREENCHER!#REF!))</f>
        <v>#REF!</v>
      </c>
      <c r="K18" s="6" t="e">
        <f>IF(PREENCHER!#REF!="","",IF(COUNTIF(PREENCHER!$Y20:$AA20,PREENCHER!#REF!)=0,CONCATENATE(PREENCHER!AM20,#REF!),PREENCHER!#REF!))</f>
        <v>#REF!</v>
      </c>
      <c r="L18" s="6" t="e">
        <f>IF(PREENCHER!#REF!="","",IF(COUNTIF(PREENCHER!$Y20:$AA20,PREENCHER!#REF!)=0,CONCATENATE(PREENCHER!AN20,#REF!),PREENCHER!#REF!))</f>
        <v>#REF!</v>
      </c>
      <c r="M18" s="6" t="e">
        <f>IF(PREENCHER!#REF!="","",IF(COUNTIF(PREENCHER!$Y20:$AA20,PREENCHER!#REF!)=0,CONCATENATE(PREENCHER!AO20,#REF!),PREENCHER!#REF!))</f>
        <v>#REF!</v>
      </c>
      <c r="N18" s="6" t="e">
        <f>IF(PREENCHER!#REF!="","",IF(COUNTIF(PREENCHER!$Y20:$AA20,PREENCHER!#REF!)=0,CONCATENATE(PREENCHER!AP20,#REF!),PREENCHER!#REF!))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IF(PREENCHER!#REF!="","",IF(COUNTIF(PREENCHER!$Y21:$AA21,PREENCHER!#REF!)=0,CONCATENATE(PREENCHER!AG21,#REF!),PREENCHER!#REF!))</f>
        <v>#REF!</v>
      </c>
      <c r="F19" s="6">
        <f>IF(PREENCHER!E21="","",IF(COUNTIF(PREENCHER!$Y21:$AA21,PREENCHER!E21)=0,CONCATENATE(PREENCHER!AH21,#REF!),PREENCHER!E21))</f>
      </c>
      <c r="G19" s="6" t="e">
        <f>IF(PREENCHER!#REF!="","",IF(COUNTIF(PREENCHER!$Y21:$AA21,PREENCHER!#REF!)=0,CONCATENATE(PREENCHER!AI21,#REF!),PREENCHER!#REF!))</f>
        <v>#REF!</v>
      </c>
      <c r="H19" s="6">
        <f>IF(PREENCHER!G21="","",IF(COUNTIF(PREENCHER!$Y21:$AA21,PREENCHER!G21)=0,CONCATENATE(PREENCHER!AJ21,#REF!),PREENCHER!G21))</f>
      </c>
      <c r="I19" s="6" t="e">
        <f>IF(PREENCHER!#REF!="","",IF(COUNTIF(PREENCHER!$Y21:$AA21,PREENCHER!#REF!)=0,CONCATENATE(PREENCHER!AK21,#REF!),PREENCHER!#REF!))</f>
        <v>#REF!</v>
      </c>
      <c r="J19" s="6" t="e">
        <f>IF(PREENCHER!#REF!="","",IF(COUNTIF(PREENCHER!$Y21:$AA21,PREENCHER!#REF!)=0,CONCATENATE(PREENCHER!AL21,#REF!),PREENCHER!#REF!))</f>
        <v>#REF!</v>
      </c>
      <c r="K19" s="6" t="e">
        <f>IF(PREENCHER!#REF!="","",IF(COUNTIF(PREENCHER!$Y21:$AA21,PREENCHER!#REF!)=0,CONCATENATE(PREENCHER!AM21,#REF!),PREENCHER!#REF!))</f>
        <v>#REF!</v>
      </c>
      <c r="L19" s="6" t="e">
        <f>IF(PREENCHER!#REF!="","",IF(COUNTIF(PREENCHER!$Y21:$AA21,PREENCHER!#REF!)=0,CONCATENATE(PREENCHER!AN21,#REF!),PREENCHER!#REF!))</f>
        <v>#REF!</v>
      </c>
      <c r="M19" s="6" t="e">
        <f>IF(PREENCHER!#REF!="","",IF(COUNTIF(PREENCHER!$Y21:$AA21,PREENCHER!#REF!)=0,CONCATENATE(PREENCHER!AO21,#REF!),PREENCHER!#REF!))</f>
        <v>#REF!</v>
      </c>
      <c r="N19" s="6" t="e">
        <f>IF(PREENCHER!#REF!="","",IF(COUNTIF(PREENCHER!$Y21:$AA21,PREENCHER!#REF!)=0,CONCATENATE(PREENCHER!AP21,#REF!),PREENCHER!#REF!))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IF(PREENCHER!#REF!="","",IF(COUNTIF(PREENCHER!$Y22:$AA22,PREENCHER!#REF!)=0,CONCATENATE(PREENCHER!AG22,#REF!),PREENCHER!#REF!))</f>
        <v>#REF!</v>
      </c>
      <c r="F20" s="6">
        <f>IF(PREENCHER!E22="","",IF(COUNTIF(PREENCHER!$Y22:$AA22,PREENCHER!E22)=0,CONCATENATE(PREENCHER!AH22,#REF!),PREENCHER!E22))</f>
      </c>
      <c r="G20" s="6" t="e">
        <f>IF(PREENCHER!#REF!="","",IF(COUNTIF(PREENCHER!$Y22:$AA22,PREENCHER!#REF!)=0,CONCATENATE(PREENCHER!AI22,#REF!),PREENCHER!#REF!))</f>
        <v>#REF!</v>
      </c>
      <c r="H20" s="6">
        <f>IF(PREENCHER!G22="","",IF(COUNTIF(PREENCHER!$Y22:$AA22,PREENCHER!G22)=0,CONCATENATE(PREENCHER!AJ22,#REF!),PREENCHER!G22))</f>
      </c>
      <c r="I20" s="6" t="e">
        <f>IF(PREENCHER!#REF!="","",IF(COUNTIF(PREENCHER!$Y22:$AA22,PREENCHER!#REF!)=0,CONCATENATE(PREENCHER!AK22,#REF!),PREENCHER!#REF!))</f>
        <v>#REF!</v>
      </c>
      <c r="J20" s="6" t="e">
        <f>IF(PREENCHER!#REF!="","",IF(COUNTIF(PREENCHER!$Y22:$AA22,PREENCHER!#REF!)=0,CONCATENATE(PREENCHER!AL22,#REF!),PREENCHER!#REF!))</f>
        <v>#REF!</v>
      </c>
      <c r="K20" s="6" t="e">
        <f>IF(PREENCHER!#REF!="","",IF(COUNTIF(PREENCHER!$Y22:$AA22,PREENCHER!#REF!)=0,CONCATENATE(PREENCHER!AM22,#REF!),PREENCHER!#REF!))</f>
        <v>#REF!</v>
      </c>
      <c r="L20" s="6" t="e">
        <f>IF(PREENCHER!#REF!="","",IF(COUNTIF(PREENCHER!$Y22:$AA22,PREENCHER!#REF!)=0,CONCATENATE(PREENCHER!AN22,#REF!),PREENCHER!#REF!))</f>
        <v>#REF!</v>
      </c>
      <c r="M20" s="6" t="e">
        <f>IF(PREENCHER!#REF!="","",IF(COUNTIF(PREENCHER!$Y22:$AA22,PREENCHER!#REF!)=0,CONCATENATE(PREENCHER!AO22,#REF!),PREENCHER!#REF!))</f>
        <v>#REF!</v>
      </c>
      <c r="N20" s="6" t="e">
        <f>IF(PREENCHER!#REF!="","",IF(COUNTIF(PREENCHER!$Y22:$AA22,PREENCHER!#REF!)=0,CONCATENATE(PREENCHER!AP22,#REF!),PREENCHER!#REF!))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IF(PREENCHER!#REF!="","",IF(COUNTIF(PREENCHER!$Y23:$AA23,PREENCHER!#REF!)=0,CONCATENATE(PREENCHER!AG23,#REF!),PREENCHER!#REF!))</f>
        <v>#REF!</v>
      </c>
      <c r="F21" s="6">
        <f>IF(PREENCHER!E23="","",IF(COUNTIF(PREENCHER!$Y23:$AA23,PREENCHER!E23)=0,CONCATENATE(PREENCHER!AH23,#REF!),PREENCHER!E23))</f>
      </c>
      <c r="G21" s="6" t="e">
        <f>IF(PREENCHER!#REF!="","",IF(COUNTIF(PREENCHER!$Y23:$AA23,PREENCHER!#REF!)=0,CONCATENATE(PREENCHER!AI23,#REF!),PREENCHER!#REF!))</f>
        <v>#REF!</v>
      </c>
      <c r="H21" s="6">
        <f>IF(PREENCHER!G23="","",IF(COUNTIF(PREENCHER!$Y23:$AA23,PREENCHER!G23)=0,CONCATENATE(PREENCHER!AJ23,#REF!),PREENCHER!G23))</f>
      </c>
      <c r="I21" s="6" t="e">
        <f>IF(PREENCHER!#REF!="","",IF(COUNTIF(PREENCHER!$Y23:$AA23,PREENCHER!#REF!)=0,CONCATENATE(PREENCHER!AK23,#REF!),PREENCHER!#REF!))</f>
        <v>#REF!</v>
      </c>
      <c r="J21" s="6" t="e">
        <f>IF(PREENCHER!#REF!="","",IF(COUNTIF(PREENCHER!$Y23:$AA23,PREENCHER!#REF!)=0,CONCATENATE(PREENCHER!AL23,#REF!),PREENCHER!#REF!))</f>
        <v>#REF!</v>
      </c>
      <c r="K21" s="6" t="e">
        <f>IF(PREENCHER!#REF!="","",IF(COUNTIF(PREENCHER!$Y23:$AA23,PREENCHER!#REF!)=0,CONCATENATE(PREENCHER!AM23,#REF!),PREENCHER!#REF!))</f>
        <v>#REF!</v>
      </c>
      <c r="L21" s="6" t="e">
        <f>IF(PREENCHER!#REF!="","",IF(COUNTIF(PREENCHER!$Y23:$AA23,PREENCHER!#REF!)=0,CONCATENATE(PREENCHER!AN23,#REF!),PREENCHER!#REF!))</f>
        <v>#REF!</v>
      </c>
      <c r="M21" s="6" t="e">
        <f>IF(PREENCHER!#REF!="","",IF(COUNTIF(PREENCHER!$Y23:$AA23,PREENCHER!#REF!)=0,CONCATENATE(PREENCHER!AO23,#REF!),PREENCHER!#REF!))</f>
        <v>#REF!</v>
      </c>
      <c r="N21" s="6" t="e">
        <f>IF(PREENCHER!#REF!="","",IF(COUNTIF(PREENCHER!$Y23:$AA23,PREENCHER!#REF!)=0,CONCATENATE(PREENCHER!AP23,#REF!),PREENCHER!#REF!))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IF(PREENCHER!#REF!="","",IF(COUNTIF(PREENCHER!$Y24:$AA24,PREENCHER!#REF!)=0,CONCATENATE(PREENCHER!AG24,#REF!),PREENCHER!#REF!))</f>
        <v>#REF!</v>
      </c>
      <c r="F22" s="6">
        <f>IF(PREENCHER!E24="","",IF(COUNTIF(PREENCHER!$Y24:$AA24,PREENCHER!E24)=0,CONCATENATE(PREENCHER!AH24,#REF!),PREENCHER!E24))</f>
      </c>
      <c r="G22" s="6" t="e">
        <f>IF(PREENCHER!#REF!="","",IF(COUNTIF(PREENCHER!$Y24:$AA24,PREENCHER!#REF!)=0,CONCATENATE(PREENCHER!AI24,#REF!),PREENCHER!#REF!))</f>
        <v>#REF!</v>
      </c>
      <c r="H22" s="6">
        <f>IF(PREENCHER!G24="","",IF(COUNTIF(PREENCHER!$Y24:$AA24,PREENCHER!G24)=0,CONCATENATE(PREENCHER!AJ24,#REF!),PREENCHER!G24))</f>
      </c>
      <c r="I22" s="6" t="e">
        <f>IF(PREENCHER!#REF!="","",IF(COUNTIF(PREENCHER!$Y24:$AA24,PREENCHER!#REF!)=0,CONCATENATE(PREENCHER!AK24,#REF!),PREENCHER!#REF!))</f>
        <v>#REF!</v>
      </c>
      <c r="J22" s="6" t="e">
        <f>IF(PREENCHER!#REF!="","",IF(COUNTIF(PREENCHER!$Y24:$AA24,PREENCHER!#REF!)=0,CONCATENATE(PREENCHER!AL24,#REF!),PREENCHER!#REF!))</f>
        <v>#REF!</v>
      </c>
      <c r="K22" s="6" t="e">
        <f>IF(PREENCHER!#REF!="","",IF(COUNTIF(PREENCHER!$Y24:$AA24,PREENCHER!#REF!)=0,CONCATENATE(PREENCHER!AM24,#REF!),PREENCHER!#REF!))</f>
        <v>#REF!</v>
      </c>
      <c r="L22" s="6" t="e">
        <f>IF(PREENCHER!#REF!="","",IF(COUNTIF(PREENCHER!$Y24:$AA24,PREENCHER!#REF!)=0,CONCATENATE(PREENCHER!AN24,#REF!),PREENCHER!#REF!))</f>
        <v>#REF!</v>
      </c>
      <c r="M22" s="6" t="e">
        <f>IF(PREENCHER!#REF!="","",IF(COUNTIF(PREENCHER!$Y24:$AA24,PREENCHER!#REF!)=0,CONCATENATE(PREENCHER!AO24,#REF!),PREENCHER!#REF!))</f>
        <v>#REF!</v>
      </c>
      <c r="N22" s="6" t="e">
        <f>IF(PREENCHER!#REF!="","",IF(COUNTIF(PREENCHER!$Y24:$AA24,PREENCHER!#REF!)=0,CONCATENATE(PREENCHER!AP24,#REF!),PREENCHER!#REF!))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IF(PREENCHER!#REF!="","",IF(COUNTIF(PREENCHER!$Y25:$AA25,PREENCHER!#REF!)=0,CONCATENATE(PREENCHER!AG25,#REF!),PREENCHER!#REF!))</f>
        <v>#REF!</v>
      </c>
      <c r="F23" s="6">
        <f>IF(PREENCHER!E25="","",IF(COUNTIF(PREENCHER!$Y25:$AA25,PREENCHER!E25)=0,CONCATENATE(PREENCHER!AH25,#REF!),PREENCHER!E25))</f>
      </c>
      <c r="G23" s="6" t="e">
        <f>IF(PREENCHER!#REF!="","",IF(COUNTIF(PREENCHER!$Y25:$AA25,PREENCHER!#REF!)=0,CONCATENATE(PREENCHER!AI25,#REF!),PREENCHER!#REF!))</f>
        <v>#REF!</v>
      </c>
      <c r="H23" s="6">
        <f>IF(PREENCHER!G25="","",IF(COUNTIF(PREENCHER!$Y25:$AA25,PREENCHER!G25)=0,CONCATENATE(PREENCHER!AJ25,#REF!),PREENCHER!G25))</f>
      </c>
      <c r="I23" s="6" t="e">
        <f>IF(PREENCHER!#REF!="","",IF(COUNTIF(PREENCHER!$Y25:$AA25,PREENCHER!#REF!)=0,CONCATENATE(PREENCHER!AK25,#REF!),PREENCHER!#REF!))</f>
        <v>#REF!</v>
      </c>
      <c r="J23" s="6" t="e">
        <f>IF(PREENCHER!#REF!="","",IF(COUNTIF(PREENCHER!$Y25:$AA25,PREENCHER!#REF!)=0,CONCATENATE(PREENCHER!AL25,#REF!),PREENCHER!#REF!))</f>
        <v>#REF!</v>
      </c>
      <c r="K23" s="6" t="e">
        <f>IF(PREENCHER!#REF!="","",IF(COUNTIF(PREENCHER!$Y25:$AA25,PREENCHER!#REF!)=0,CONCATENATE(PREENCHER!AM25,#REF!),PREENCHER!#REF!))</f>
        <v>#REF!</v>
      </c>
      <c r="L23" s="6" t="e">
        <f>IF(PREENCHER!#REF!="","",IF(COUNTIF(PREENCHER!$Y25:$AA25,PREENCHER!#REF!)=0,CONCATENATE(PREENCHER!AN25,#REF!),PREENCHER!#REF!))</f>
        <v>#REF!</v>
      </c>
      <c r="M23" s="6" t="e">
        <f>IF(PREENCHER!#REF!="","",IF(COUNTIF(PREENCHER!$Y25:$AA25,PREENCHER!#REF!)=0,CONCATENATE(PREENCHER!AO25,#REF!),PREENCHER!#REF!))</f>
        <v>#REF!</v>
      </c>
      <c r="N23" s="6" t="e">
        <f>IF(PREENCHER!#REF!="","",IF(COUNTIF(PREENCHER!$Y25:$AA25,PREENCHER!#REF!)=0,CONCATENATE(PREENCHER!AP25,#REF!),PREENCHER!#REF!))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IF(PREENCHER!#REF!="","",IF(COUNTIF(PREENCHER!$Y26:$AA26,PREENCHER!#REF!)=0,CONCATENATE(PREENCHER!AG26,#REF!),PREENCHER!#REF!))</f>
        <v>#REF!</v>
      </c>
      <c r="F24" s="6">
        <f>IF(PREENCHER!E26="","",IF(COUNTIF(PREENCHER!$Y26:$AA26,PREENCHER!E26)=0,CONCATENATE(PREENCHER!AH26,#REF!),PREENCHER!E26))</f>
      </c>
      <c r="G24" s="6" t="e">
        <f>IF(PREENCHER!#REF!="","",IF(COUNTIF(PREENCHER!$Y26:$AA26,PREENCHER!#REF!)=0,CONCATENATE(PREENCHER!AI26,#REF!),PREENCHER!#REF!))</f>
        <v>#REF!</v>
      </c>
      <c r="H24" s="6">
        <f>IF(PREENCHER!G26="","",IF(COUNTIF(PREENCHER!$Y26:$AA26,PREENCHER!G26)=0,CONCATENATE(PREENCHER!AJ26,#REF!),PREENCHER!G26))</f>
      </c>
      <c r="I24" s="6" t="e">
        <f>IF(PREENCHER!#REF!="","",IF(COUNTIF(PREENCHER!$Y26:$AA26,PREENCHER!#REF!)=0,CONCATENATE(PREENCHER!AK26,#REF!),PREENCHER!#REF!))</f>
        <v>#REF!</v>
      </c>
      <c r="J24" s="6" t="e">
        <f>IF(PREENCHER!#REF!="","",IF(COUNTIF(PREENCHER!$Y26:$AA26,PREENCHER!#REF!)=0,CONCATENATE(PREENCHER!AL26,#REF!),PREENCHER!#REF!))</f>
        <v>#REF!</v>
      </c>
      <c r="K24" s="6" t="e">
        <f>IF(PREENCHER!#REF!="","",IF(COUNTIF(PREENCHER!$Y26:$AA26,PREENCHER!#REF!)=0,CONCATENATE(PREENCHER!AM26,#REF!),PREENCHER!#REF!))</f>
        <v>#REF!</v>
      </c>
      <c r="L24" s="6" t="e">
        <f>IF(PREENCHER!#REF!="","",IF(COUNTIF(PREENCHER!$Y26:$AA26,PREENCHER!#REF!)=0,CONCATENATE(PREENCHER!AN26,#REF!),PREENCHER!#REF!))</f>
        <v>#REF!</v>
      </c>
      <c r="M24" s="6" t="e">
        <f>IF(PREENCHER!#REF!="","",IF(COUNTIF(PREENCHER!$Y26:$AA26,PREENCHER!#REF!)=0,CONCATENATE(PREENCHER!AO26,#REF!),PREENCHER!#REF!))</f>
        <v>#REF!</v>
      </c>
      <c r="N24" s="6" t="e">
        <f>IF(PREENCHER!#REF!="","",IF(COUNTIF(PREENCHER!$Y26:$AA26,PREENCHER!#REF!)=0,CONCATENATE(PREENCHER!AP26,#REF!),PREENCHER!#REF!))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IF(PREENCHER!#REF!="","",IF(COUNTIF(PREENCHER!$Y27:$AA27,PREENCHER!#REF!)=0,CONCATENATE(PREENCHER!AG27,#REF!),PREENCHER!#REF!))</f>
        <v>#REF!</v>
      </c>
      <c r="F25" s="6">
        <f>IF(PREENCHER!E27="","",IF(COUNTIF(PREENCHER!$Y27:$AA27,PREENCHER!E27)=0,CONCATENATE(PREENCHER!AH27,#REF!),PREENCHER!E27))</f>
      </c>
      <c r="G25" s="6" t="e">
        <f>IF(PREENCHER!#REF!="","",IF(COUNTIF(PREENCHER!$Y27:$AA27,PREENCHER!#REF!)=0,CONCATENATE(PREENCHER!AI27,#REF!),PREENCHER!#REF!))</f>
        <v>#REF!</v>
      </c>
      <c r="H25" s="6">
        <f>IF(PREENCHER!G27="","",IF(COUNTIF(PREENCHER!$Y27:$AA27,PREENCHER!G27)=0,CONCATENATE(PREENCHER!AJ27,#REF!),PREENCHER!G27))</f>
      </c>
      <c r="I25" s="6" t="e">
        <f>IF(PREENCHER!#REF!="","",IF(COUNTIF(PREENCHER!$Y27:$AA27,PREENCHER!#REF!)=0,CONCATENATE(PREENCHER!AK27,#REF!),PREENCHER!#REF!))</f>
        <v>#REF!</v>
      </c>
      <c r="J25" s="6" t="e">
        <f>IF(PREENCHER!#REF!="","",IF(COUNTIF(PREENCHER!$Y27:$AA27,PREENCHER!#REF!)=0,CONCATENATE(PREENCHER!AL27,#REF!),PREENCHER!#REF!))</f>
        <v>#REF!</v>
      </c>
      <c r="K25" s="6" t="e">
        <f>IF(PREENCHER!#REF!="","",IF(COUNTIF(PREENCHER!$Y27:$AA27,PREENCHER!#REF!)=0,CONCATENATE(PREENCHER!AM27,#REF!),PREENCHER!#REF!))</f>
        <v>#REF!</v>
      </c>
      <c r="L25" s="6" t="e">
        <f>IF(PREENCHER!#REF!="","",IF(COUNTIF(PREENCHER!$Y27:$AA27,PREENCHER!#REF!)=0,CONCATENATE(PREENCHER!AN27,#REF!),PREENCHER!#REF!))</f>
        <v>#REF!</v>
      </c>
      <c r="M25" s="6" t="e">
        <f>IF(PREENCHER!#REF!="","",IF(COUNTIF(PREENCHER!$Y27:$AA27,PREENCHER!#REF!)=0,CONCATENATE(PREENCHER!AO27,#REF!),PREENCHER!#REF!))</f>
        <v>#REF!</v>
      </c>
      <c r="N25" s="6" t="e">
        <f>IF(PREENCHER!#REF!="","",IF(COUNTIF(PREENCHER!$Y27:$AA27,PREENCHER!#REF!)=0,CONCATENATE(PREENCHER!AP27,#REF!),PREENCHER!#REF!))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IF(PREENCHER!#REF!="","",IF(COUNTIF(PREENCHER!$Y28:$AA28,PREENCHER!#REF!)=0,CONCATENATE(PREENCHER!AG28,#REF!),PREENCHER!#REF!))</f>
        <v>#REF!</v>
      </c>
      <c r="F26" s="6">
        <f>IF(PREENCHER!E28="","",IF(COUNTIF(PREENCHER!$Y28:$AA28,PREENCHER!E28)=0,CONCATENATE(PREENCHER!AH28,#REF!),PREENCHER!E28))</f>
      </c>
      <c r="G26" s="6" t="e">
        <f>IF(PREENCHER!#REF!="","",IF(COUNTIF(PREENCHER!$Y28:$AA28,PREENCHER!#REF!)=0,CONCATENATE(PREENCHER!AI28,#REF!),PREENCHER!#REF!))</f>
        <v>#REF!</v>
      </c>
      <c r="H26" s="6">
        <f>IF(PREENCHER!G28="","",IF(COUNTIF(PREENCHER!$Y28:$AA28,PREENCHER!G28)=0,CONCATENATE(PREENCHER!AJ28,#REF!),PREENCHER!G28))</f>
      </c>
      <c r="I26" s="6" t="e">
        <f>IF(PREENCHER!#REF!="","",IF(COUNTIF(PREENCHER!$Y28:$AA28,PREENCHER!#REF!)=0,CONCATENATE(PREENCHER!AK28,#REF!),PREENCHER!#REF!))</f>
        <v>#REF!</v>
      </c>
      <c r="J26" s="6" t="e">
        <f>IF(PREENCHER!#REF!="","",IF(COUNTIF(PREENCHER!$Y28:$AA28,PREENCHER!#REF!)=0,CONCATENATE(PREENCHER!AL28,#REF!),PREENCHER!#REF!))</f>
        <v>#REF!</v>
      </c>
      <c r="K26" s="6" t="e">
        <f>IF(PREENCHER!#REF!="","",IF(COUNTIF(PREENCHER!$Y28:$AA28,PREENCHER!#REF!)=0,CONCATENATE(PREENCHER!AM28,#REF!),PREENCHER!#REF!))</f>
        <v>#REF!</v>
      </c>
      <c r="L26" s="6" t="e">
        <f>IF(PREENCHER!#REF!="","",IF(COUNTIF(PREENCHER!$Y28:$AA28,PREENCHER!#REF!)=0,CONCATENATE(PREENCHER!AN28,#REF!),PREENCHER!#REF!))</f>
        <v>#REF!</v>
      </c>
      <c r="M26" s="6" t="e">
        <f>IF(PREENCHER!#REF!="","",IF(COUNTIF(PREENCHER!$Y28:$AA28,PREENCHER!#REF!)=0,CONCATENATE(PREENCHER!AO28,#REF!),PREENCHER!#REF!))</f>
        <v>#REF!</v>
      </c>
      <c r="N26" s="6" t="e">
        <f>IF(PREENCHER!#REF!="","",IF(COUNTIF(PREENCHER!$Y28:$AA28,PREENCHER!#REF!)=0,CONCATENATE(PREENCHER!AP28,#REF!),PREENCHER!#REF!))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IF(PREENCHER!#REF!="","",IF(COUNTIF(PREENCHER!$Y29:$AA29,PREENCHER!#REF!)=0,CONCATENATE(PREENCHER!AG29,#REF!),PREENCHER!#REF!))</f>
        <v>#REF!</v>
      </c>
      <c r="F27" s="6">
        <f>IF(PREENCHER!E29="","",IF(COUNTIF(PREENCHER!$Y29:$AA29,PREENCHER!E29)=0,CONCATENATE(PREENCHER!AH29,#REF!),PREENCHER!E29))</f>
      </c>
      <c r="G27" s="6" t="e">
        <f>IF(PREENCHER!#REF!="","",IF(COUNTIF(PREENCHER!$Y29:$AA29,PREENCHER!#REF!)=0,CONCATENATE(PREENCHER!AI29,#REF!),PREENCHER!#REF!))</f>
        <v>#REF!</v>
      </c>
      <c r="H27" s="6">
        <f>IF(PREENCHER!G29="","",IF(COUNTIF(PREENCHER!$Y29:$AA29,PREENCHER!G29)=0,CONCATENATE(PREENCHER!AJ29,#REF!),PREENCHER!G29))</f>
      </c>
      <c r="I27" s="6" t="e">
        <f>IF(PREENCHER!#REF!="","",IF(COUNTIF(PREENCHER!$Y29:$AA29,PREENCHER!#REF!)=0,CONCATENATE(PREENCHER!AK29,#REF!),PREENCHER!#REF!))</f>
        <v>#REF!</v>
      </c>
      <c r="J27" s="6" t="e">
        <f>IF(PREENCHER!#REF!="","",IF(COUNTIF(PREENCHER!$Y29:$AA29,PREENCHER!#REF!)=0,CONCATENATE(PREENCHER!AL29,#REF!),PREENCHER!#REF!))</f>
        <v>#REF!</v>
      </c>
      <c r="K27" s="6" t="e">
        <f>IF(PREENCHER!#REF!="","",IF(COUNTIF(PREENCHER!$Y29:$AA29,PREENCHER!#REF!)=0,CONCATENATE(PREENCHER!AM29,#REF!),PREENCHER!#REF!))</f>
        <v>#REF!</v>
      </c>
      <c r="L27" s="6" t="e">
        <f>IF(PREENCHER!#REF!="","",IF(COUNTIF(PREENCHER!$Y29:$AA29,PREENCHER!#REF!)=0,CONCATENATE(PREENCHER!AN29,#REF!),PREENCHER!#REF!))</f>
        <v>#REF!</v>
      </c>
      <c r="M27" s="6" t="e">
        <f>IF(PREENCHER!#REF!="","",IF(COUNTIF(PREENCHER!$Y29:$AA29,PREENCHER!#REF!)=0,CONCATENATE(PREENCHER!AO29,#REF!),PREENCHER!#REF!))</f>
        <v>#REF!</v>
      </c>
      <c r="N27" s="6" t="e">
        <f>IF(PREENCHER!#REF!="","",IF(COUNTIF(PREENCHER!$Y29:$AA29,PREENCHER!#REF!)=0,CONCATENATE(PREENCHER!AP29,#REF!),PREENCHER!#REF!))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IF(PREENCHER!#REF!="","",IF(COUNTIF(PREENCHER!$Y30:$AA30,PREENCHER!#REF!)=0,CONCATENATE(PREENCHER!AG30,#REF!),PREENCHER!#REF!))</f>
        <v>#REF!</v>
      </c>
      <c r="F28" s="6">
        <f>IF(PREENCHER!E30="","",IF(COUNTIF(PREENCHER!$Y30:$AA30,PREENCHER!E30)=0,CONCATENATE(PREENCHER!AH30,#REF!),PREENCHER!E30))</f>
      </c>
      <c r="G28" s="6" t="e">
        <f>IF(PREENCHER!#REF!="","",IF(COUNTIF(PREENCHER!$Y30:$AA30,PREENCHER!#REF!)=0,CONCATENATE(PREENCHER!AI30,#REF!),PREENCHER!#REF!))</f>
        <v>#REF!</v>
      </c>
      <c r="H28" s="6">
        <f>IF(PREENCHER!G30="","",IF(COUNTIF(PREENCHER!$Y30:$AA30,PREENCHER!G30)=0,CONCATENATE(PREENCHER!AJ30,#REF!),PREENCHER!G30))</f>
      </c>
      <c r="I28" s="6" t="e">
        <f>IF(PREENCHER!#REF!="","",IF(COUNTIF(PREENCHER!$Y30:$AA30,PREENCHER!#REF!)=0,CONCATENATE(PREENCHER!AK30,#REF!),PREENCHER!#REF!))</f>
        <v>#REF!</v>
      </c>
      <c r="J28" s="6" t="e">
        <f>IF(PREENCHER!#REF!="","",IF(COUNTIF(PREENCHER!$Y30:$AA30,PREENCHER!#REF!)=0,CONCATENATE(PREENCHER!AL30,#REF!),PREENCHER!#REF!))</f>
        <v>#REF!</v>
      </c>
      <c r="K28" s="6" t="e">
        <f>IF(PREENCHER!#REF!="","",IF(COUNTIF(PREENCHER!$Y30:$AA30,PREENCHER!#REF!)=0,CONCATENATE(PREENCHER!AM30,#REF!),PREENCHER!#REF!))</f>
        <v>#REF!</v>
      </c>
      <c r="L28" s="6" t="e">
        <f>IF(PREENCHER!#REF!="","",IF(COUNTIF(PREENCHER!$Y30:$AA30,PREENCHER!#REF!)=0,CONCATENATE(PREENCHER!AN30,#REF!),PREENCHER!#REF!))</f>
        <v>#REF!</v>
      </c>
      <c r="M28" s="6" t="e">
        <f>IF(PREENCHER!#REF!="","",IF(COUNTIF(PREENCHER!$Y30:$AA30,PREENCHER!#REF!)=0,CONCATENATE(PREENCHER!AO30,#REF!),PREENCHER!#REF!))</f>
        <v>#REF!</v>
      </c>
      <c r="N28" s="6" t="e">
        <f>IF(PREENCHER!#REF!="","",IF(COUNTIF(PREENCHER!$Y30:$AA30,PREENCHER!#REF!)=0,CONCATENATE(PREENCHER!AP30,#REF!),PREENCHER!#REF!))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IF(PREENCHER!#REF!="","",IF(COUNTIF(PREENCHER!$Y31:$AA31,PREENCHER!#REF!)=0,CONCATENATE(PREENCHER!AG31,#REF!),PREENCHER!#REF!))</f>
        <v>#REF!</v>
      </c>
      <c r="F29" s="6">
        <f>IF(PREENCHER!E31="","",IF(COUNTIF(PREENCHER!$Y31:$AA31,PREENCHER!E31)=0,CONCATENATE(PREENCHER!AH31,#REF!),PREENCHER!E31))</f>
      </c>
      <c r="G29" s="6" t="e">
        <f>IF(PREENCHER!#REF!="","",IF(COUNTIF(PREENCHER!$Y31:$AA31,PREENCHER!#REF!)=0,CONCATENATE(PREENCHER!AI31,#REF!),PREENCHER!#REF!))</f>
        <v>#REF!</v>
      </c>
      <c r="H29" s="6">
        <f>IF(PREENCHER!G31="","",IF(COUNTIF(PREENCHER!$Y31:$AA31,PREENCHER!G31)=0,CONCATENATE(PREENCHER!AJ31,#REF!),PREENCHER!G31))</f>
      </c>
      <c r="I29" s="6" t="e">
        <f>IF(PREENCHER!#REF!="","",IF(COUNTIF(PREENCHER!$Y31:$AA31,PREENCHER!#REF!)=0,CONCATENATE(PREENCHER!AK31,#REF!),PREENCHER!#REF!))</f>
        <v>#REF!</v>
      </c>
      <c r="J29" s="6" t="e">
        <f>IF(PREENCHER!#REF!="","",IF(COUNTIF(PREENCHER!$Y31:$AA31,PREENCHER!#REF!)=0,CONCATENATE(PREENCHER!AL31,#REF!),PREENCHER!#REF!))</f>
        <v>#REF!</v>
      </c>
      <c r="K29" s="6" t="e">
        <f>IF(PREENCHER!#REF!="","",IF(COUNTIF(PREENCHER!$Y31:$AA31,PREENCHER!#REF!)=0,CONCATENATE(PREENCHER!AM31,#REF!),PREENCHER!#REF!))</f>
        <v>#REF!</v>
      </c>
      <c r="L29" s="6" t="e">
        <f>IF(PREENCHER!#REF!="","",IF(COUNTIF(PREENCHER!$Y31:$AA31,PREENCHER!#REF!)=0,CONCATENATE(PREENCHER!AN31,#REF!),PREENCHER!#REF!))</f>
        <v>#REF!</v>
      </c>
      <c r="M29" s="6" t="e">
        <f>IF(PREENCHER!#REF!="","",IF(COUNTIF(PREENCHER!$Y31:$AA31,PREENCHER!#REF!)=0,CONCATENATE(PREENCHER!AO31,#REF!),PREENCHER!#REF!))</f>
        <v>#REF!</v>
      </c>
      <c r="N29" s="6" t="e">
        <f>IF(PREENCHER!#REF!="","",IF(COUNTIF(PREENCHER!$Y31:$AA31,PREENCHER!#REF!)=0,CONCATENATE(PREENCHER!AP31,#REF!),PREENCHER!#REF!))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IF(PREENCHER!#REF!="","",IF(COUNTIF(PREENCHER!$Y32:$AA32,PREENCHER!#REF!)=0,CONCATENATE(PREENCHER!AG32,#REF!),PREENCHER!#REF!))</f>
        <v>#REF!</v>
      </c>
      <c r="F30" s="6">
        <f>IF(PREENCHER!E32="","",IF(COUNTIF(PREENCHER!$Y32:$AA32,PREENCHER!E32)=0,CONCATENATE(PREENCHER!AH32,#REF!),PREENCHER!E32))</f>
      </c>
      <c r="G30" s="6" t="e">
        <f>IF(PREENCHER!#REF!="","",IF(COUNTIF(PREENCHER!$Y32:$AA32,PREENCHER!#REF!)=0,CONCATENATE(PREENCHER!AI32,#REF!),PREENCHER!#REF!))</f>
        <v>#REF!</v>
      </c>
      <c r="H30" s="6">
        <f>IF(PREENCHER!G32="","",IF(COUNTIF(PREENCHER!$Y32:$AA32,PREENCHER!G32)=0,CONCATENATE(PREENCHER!AJ32,#REF!),PREENCHER!G32))</f>
      </c>
      <c r="I30" s="6" t="e">
        <f>IF(PREENCHER!#REF!="","",IF(COUNTIF(PREENCHER!$Y32:$AA32,PREENCHER!#REF!)=0,CONCATENATE(PREENCHER!AK32,#REF!),PREENCHER!#REF!))</f>
        <v>#REF!</v>
      </c>
      <c r="J30" s="6" t="e">
        <f>IF(PREENCHER!#REF!="","",IF(COUNTIF(PREENCHER!$Y32:$AA32,PREENCHER!#REF!)=0,CONCATENATE(PREENCHER!AL32,#REF!),PREENCHER!#REF!))</f>
        <v>#REF!</v>
      </c>
      <c r="K30" s="6" t="e">
        <f>IF(PREENCHER!#REF!="","",IF(COUNTIF(PREENCHER!$Y32:$AA32,PREENCHER!#REF!)=0,CONCATENATE(PREENCHER!AM32,#REF!),PREENCHER!#REF!))</f>
        <v>#REF!</v>
      </c>
      <c r="L30" s="6" t="e">
        <f>IF(PREENCHER!#REF!="","",IF(COUNTIF(PREENCHER!$Y32:$AA32,PREENCHER!#REF!)=0,CONCATENATE(PREENCHER!AN32,#REF!),PREENCHER!#REF!))</f>
        <v>#REF!</v>
      </c>
      <c r="M30" s="6" t="e">
        <f>IF(PREENCHER!#REF!="","",IF(COUNTIF(PREENCHER!$Y32:$AA32,PREENCHER!#REF!)=0,CONCATENATE(PREENCHER!AO32,#REF!),PREENCHER!#REF!))</f>
        <v>#REF!</v>
      </c>
      <c r="N30" s="6" t="e">
        <f>IF(PREENCHER!#REF!="","",IF(COUNTIF(PREENCHER!$Y32:$AA32,PREENCHER!#REF!)=0,CONCATENATE(PREENCHER!AP32,#REF!),PREENCHER!#REF!))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IF(PREENCHER!#REF!="","",IF(COUNTIF(PREENCHER!$Y33:$AA33,PREENCHER!#REF!)=0,CONCATENATE(PREENCHER!AG33,#REF!),PREENCHER!#REF!))</f>
        <v>#REF!</v>
      </c>
      <c r="F31" s="6">
        <f>IF(PREENCHER!E33="","",IF(COUNTIF(PREENCHER!$Y33:$AA33,PREENCHER!E33)=0,CONCATENATE(PREENCHER!AH33,#REF!),PREENCHER!E33))</f>
      </c>
      <c r="G31" s="6" t="e">
        <f>IF(PREENCHER!#REF!="","",IF(COUNTIF(PREENCHER!$Y33:$AA33,PREENCHER!#REF!)=0,CONCATENATE(PREENCHER!AI33,#REF!),PREENCHER!#REF!))</f>
        <v>#REF!</v>
      </c>
      <c r="H31" s="6">
        <f>IF(PREENCHER!G33="","",IF(COUNTIF(PREENCHER!$Y33:$AA33,PREENCHER!G33)=0,CONCATENATE(PREENCHER!AJ33,#REF!),PREENCHER!G33))</f>
      </c>
      <c r="I31" s="6" t="e">
        <f>IF(PREENCHER!#REF!="","",IF(COUNTIF(PREENCHER!$Y33:$AA33,PREENCHER!#REF!)=0,CONCATENATE(PREENCHER!AK33,#REF!),PREENCHER!#REF!))</f>
        <v>#REF!</v>
      </c>
      <c r="J31" s="6" t="e">
        <f>IF(PREENCHER!#REF!="","",IF(COUNTIF(PREENCHER!$Y33:$AA33,PREENCHER!#REF!)=0,CONCATENATE(PREENCHER!AL33,#REF!),PREENCHER!#REF!))</f>
        <v>#REF!</v>
      </c>
      <c r="K31" s="6" t="e">
        <f>IF(PREENCHER!#REF!="","",IF(COUNTIF(PREENCHER!$Y33:$AA33,PREENCHER!#REF!)=0,CONCATENATE(PREENCHER!AM33,#REF!),PREENCHER!#REF!))</f>
        <v>#REF!</v>
      </c>
      <c r="L31" s="6" t="e">
        <f>IF(PREENCHER!#REF!="","",IF(COUNTIF(PREENCHER!$Y33:$AA33,PREENCHER!#REF!)=0,CONCATENATE(PREENCHER!AN33,#REF!),PREENCHER!#REF!))</f>
        <v>#REF!</v>
      </c>
      <c r="M31" s="6" t="e">
        <f>IF(PREENCHER!#REF!="","",IF(COUNTIF(PREENCHER!$Y33:$AA33,PREENCHER!#REF!)=0,CONCATENATE(PREENCHER!AO33,#REF!),PREENCHER!#REF!))</f>
        <v>#REF!</v>
      </c>
      <c r="N31" s="6" t="e">
        <f>IF(PREENCHER!#REF!="","",IF(COUNTIF(PREENCHER!$Y33:$AA33,PREENCHER!#REF!)=0,CONCATENATE(PREENCHER!AP33,#REF!),PREENCHER!#REF!))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IF(PREENCHER!#REF!="","",IF(COUNTIF(PREENCHER!$Y34:$AA34,PREENCHER!#REF!)=0,CONCATENATE(PREENCHER!AG34,#REF!),PREENCHER!#REF!))</f>
        <v>#REF!</v>
      </c>
      <c r="F32" s="6">
        <f>IF(PREENCHER!E34="","",IF(COUNTIF(PREENCHER!$Y34:$AA34,PREENCHER!E34)=0,CONCATENATE(PREENCHER!AH34,#REF!),PREENCHER!E34))</f>
      </c>
      <c r="G32" s="6" t="e">
        <f>IF(PREENCHER!#REF!="","",IF(COUNTIF(PREENCHER!$Y34:$AA34,PREENCHER!#REF!)=0,CONCATENATE(PREENCHER!AI34,#REF!),PREENCHER!#REF!))</f>
        <v>#REF!</v>
      </c>
      <c r="H32" s="6">
        <f>IF(PREENCHER!G34="","",IF(COUNTIF(PREENCHER!$Y34:$AA34,PREENCHER!G34)=0,CONCATENATE(PREENCHER!AJ34,#REF!),PREENCHER!G34))</f>
      </c>
      <c r="I32" s="6" t="e">
        <f>IF(PREENCHER!#REF!="","",IF(COUNTIF(PREENCHER!$Y34:$AA34,PREENCHER!#REF!)=0,CONCATENATE(PREENCHER!AK34,#REF!),PREENCHER!#REF!))</f>
        <v>#REF!</v>
      </c>
      <c r="J32" s="6" t="e">
        <f>IF(PREENCHER!#REF!="","",IF(COUNTIF(PREENCHER!$Y34:$AA34,PREENCHER!#REF!)=0,CONCATENATE(PREENCHER!AL34,#REF!),PREENCHER!#REF!))</f>
        <v>#REF!</v>
      </c>
      <c r="K32" s="6" t="e">
        <f>IF(PREENCHER!#REF!="","",IF(COUNTIF(PREENCHER!$Y34:$AA34,PREENCHER!#REF!)=0,CONCATENATE(PREENCHER!AM34,#REF!),PREENCHER!#REF!))</f>
        <v>#REF!</v>
      </c>
      <c r="L32" s="6" t="e">
        <f>IF(PREENCHER!#REF!="","",IF(COUNTIF(PREENCHER!$Y34:$AA34,PREENCHER!#REF!)=0,CONCATENATE(PREENCHER!AN34,#REF!),PREENCHER!#REF!))</f>
        <v>#REF!</v>
      </c>
      <c r="M32" s="6" t="e">
        <f>IF(PREENCHER!#REF!="","",IF(COUNTIF(PREENCHER!$Y34:$AA34,PREENCHER!#REF!)=0,CONCATENATE(PREENCHER!AO34,#REF!),PREENCHER!#REF!))</f>
        <v>#REF!</v>
      </c>
      <c r="N32" s="6" t="e">
        <f>IF(PREENCHER!#REF!="","",IF(COUNTIF(PREENCHER!$Y34:$AA34,PREENCHER!#REF!)=0,CONCATENATE(PREENCHER!AP34,#REF!),PREENCHER!#REF!))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IF(PREENCHER!#REF!="","",IF(COUNTIF(PREENCHER!$Y35:$AA35,PREENCHER!#REF!)=0,CONCATENATE(PREENCHER!AG35,#REF!),PREENCHER!#REF!))</f>
        <v>#REF!</v>
      </c>
      <c r="F33" s="6">
        <f>IF(PREENCHER!E35="","",IF(COUNTIF(PREENCHER!$Y35:$AA35,PREENCHER!E35)=0,CONCATENATE(PREENCHER!AH35,#REF!),PREENCHER!E35))</f>
      </c>
      <c r="G33" s="6" t="e">
        <f>IF(PREENCHER!#REF!="","",IF(COUNTIF(PREENCHER!$Y35:$AA35,PREENCHER!#REF!)=0,CONCATENATE(PREENCHER!AI35,#REF!),PREENCHER!#REF!))</f>
        <v>#REF!</v>
      </c>
      <c r="H33" s="6">
        <f>IF(PREENCHER!G35="","",IF(COUNTIF(PREENCHER!$Y35:$AA35,PREENCHER!G35)=0,CONCATENATE(PREENCHER!AJ35,#REF!),PREENCHER!G35))</f>
      </c>
      <c r="I33" s="6" t="e">
        <f>IF(PREENCHER!#REF!="","",IF(COUNTIF(PREENCHER!$Y35:$AA35,PREENCHER!#REF!)=0,CONCATENATE(PREENCHER!AK35,#REF!),PREENCHER!#REF!))</f>
        <v>#REF!</v>
      </c>
      <c r="J33" s="6" t="e">
        <f>IF(PREENCHER!#REF!="","",IF(COUNTIF(PREENCHER!$Y35:$AA35,PREENCHER!#REF!)=0,CONCATENATE(PREENCHER!AL35,#REF!),PREENCHER!#REF!))</f>
        <v>#REF!</v>
      </c>
      <c r="K33" s="6" t="e">
        <f>IF(PREENCHER!#REF!="","",IF(COUNTIF(PREENCHER!$Y35:$AA35,PREENCHER!#REF!)=0,CONCATENATE(PREENCHER!AM35,#REF!),PREENCHER!#REF!))</f>
        <v>#REF!</v>
      </c>
      <c r="L33" s="6" t="e">
        <f>IF(PREENCHER!#REF!="","",IF(COUNTIF(PREENCHER!$Y35:$AA35,PREENCHER!#REF!)=0,CONCATENATE(PREENCHER!AN35,#REF!),PREENCHER!#REF!))</f>
        <v>#REF!</v>
      </c>
      <c r="M33" s="6" t="e">
        <f>IF(PREENCHER!#REF!="","",IF(COUNTIF(PREENCHER!$Y35:$AA35,PREENCHER!#REF!)=0,CONCATENATE(PREENCHER!AO35,#REF!),PREENCHER!#REF!))</f>
        <v>#REF!</v>
      </c>
      <c r="N33" s="6" t="e">
        <f>IF(PREENCHER!#REF!="","",IF(COUNTIF(PREENCHER!$Y35:$AA35,PREENCHER!#REF!)=0,CONCATENATE(PREENCHER!AP35,#REF!),PREENCHER!#REF!))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IF(PREENCHER!#REF!="","",IF(COUNTIF(PREENCHER!$Y36:$AA36,PREENCHER!#REF!)=0,CONCATENATE(PREENCHER!AG36,#REF!),PREENCHER!#REF!))</f>
        <v>#REF!</v>
      </c>
      <c r="F34" s="6">
        <f>IF(PREENCHER!E36="","",IF(COUNTIF(PREENCHER!$Y36:$AA36,PREENCHER!E36)=0,CONCATENATE(PREENCHER!AH36,#REF!),PREENCHER!E36))</f>
      </c>
      <c r="G34" s="6" t="e">
        <f>IF(PREENCHER!#REF!="","",IF(COUNTIF(PREENCHER!$Y36:$AA36,PREENCHER!#REF!)=0,CONCATENATE(PREENCHER!AI36,#REF!),PREENCHER!#REF!))</f>
        <v>#REF!</v>
      </c>
      <c r="H34" s="6">
        <f>IF(PREENCHER!G36="","",IF(COUNTIF(PREENCHER!$Y36:$AA36,PREENCHER!G36)=0,CONCATENATE(PREENCHER!AJ36,#REF!),PREENCHER!G36))</f>
      </c>
      <c r="I34" s="6" t="e">
        <f>IF(PREENCHER!#REF!="","",IF(COUNTIF(PREENCHER!$Y36:$AA36,PREENCHER!#REF!)=0,CONCATENATE(PREENCHER!AK36,#REF!),PREENCHER!#REF!))</f>
        <v>#REF!</v>
      </c>
      <c r="J34" s="6" t="e">
        <f>IF(PREENCHER!#REF!="","",IF(COUNTIF(PREENCHER!$Y36:$AA36,PREENCHER!#REF!)=0,CONCATENATE(PREENCHER!AL36,#REF!),PREENCHER!#REF!))</f>
        <v>#REF!</v>
      </c>
      <c r="K34" s="6" t="e">
        <f>IF(PREENCHER!#REF!="","",IF(COUNTIF(PREENCHER!$Y36:$AA36,PREENCHER!#REF!)=0,CONCATENATE(PREENCHER!AM36,#REF!),PREENCHER!#REF!))</f>
        <v>#REF!</v>
      </c>
      <c r="L34" s="6" t="e">
        <f>IF(PREENCHER!#REF!="","",IF(COUNTIF(PREENCHER!$Y36:$AA36,PREENCHER!#REF!)=0,CONCATENATE(PREENCHER!AN36,#REF!),PREENCHER!#REF!))</f>
        <v>#REF!</v>
      </c>
      <c r="M34" s="6" t="e">
        <f>IF(PREENCHER!#REF!="","",IF(COUNTIF(PREENCHER!$Y36:$AA36,PREENCHER!#REF!)=0,CONCATENATE(PREENCHER!AO36,#REF!),PREENCHER!#REF!))</f>
        <v>#REF!</v>
      </c>
      <c r="N34" s="6" t="e">
        <f>IF(PREENCHER!#REF!="","",IF(COUNTIF(PREENCHER!$Y36:$AA36,PREENCHER!#REF!)=0,CONCATENATE(PREENCHER!AP36,#REF!),PREENCHER!#REF!))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IF(PREENCHER!#REF!="","",IF(COUNTIF(PREENCHER!$Y37:$AA37,PREENCHER!#REF!)=0,CONCATENATE(PREENCHER!AG37,#REF!),PREENCHER!#REF!))</f>
        <v>#REF!</v>
      </c>
      <c r="F35" s="6">
        <f>IF(PREENCHER!E37="","",IF(COUNTIF(PREENCHER!$Y37:$AA37,PREENCHER!E37)=0,CONCATENATE(PREENCHER!AH37,#REF!),PREENCHER!E37))</f>
      </c>
      <c r="G35" s="6" t="e">
        <f>IF(PREENCHER!#REF!="","",IF(COUNTIF(PREENCHER!$Y37:$AA37,PREENCHER!#REF!)=0,CONCATENATE(PREENCHER!AI37,#REF!),PREENCHER!#REF!))</f>
        <v>#REF!</v>
      </c>
      <c r="H35" s="6">
        <f>IF(PREENCHER!G37="","",IF(COUNTIF(PREENCHER!$Y37:$AA37,PREENCHER!G37)=0,CONCATENATE(PREENCHER!AJ37,#REF!),PREENCHER!G37))</f>
      </c>
      <c r="I35" s="6" t="e">
        <f>IF(PREENCHER!#REF!="","",IF(COUNTIF(PREENCHER!$Y37:$AA37,PREENCHER!#REF!)=0,CONCATENATE(PREENCHER!AK37,#REF!),PREENCHER!#REF!))</f>
        <v>#REF!</v>
      </c>
      <c r="J35" s="6" t="e">
        <f>IF(PREENCHER!#REF!="","",IF(COUNTIF(PREENCHER!$Y37:$AA37,PREENCHER!#REF!)=0,CONCATENATE(PREENCHER!AL37,#REF!),PREENCHER!#REF!))</f>
        <v>#REF!</v>
      </c>
      <c r="K35" s="6" t="e">
        <f>IF(PREENCHER!#REF!="","",IF(COUNTIF(PREENCHER!$Y37:$AA37,PREENCHER!#REF!)=0,CONCATENATE(PREENCHER!AM37,#REF!),PREENCHER!#REF!))</f>
        <v>#REF!</v>
      </c>
      <c r="L35" s="6" t="e">
        <f>IF(PREENCHER!#REF!="","",IF(COUNTIF(PREENCHER!$Y37:$AA37,PREENCHER!#REF!)=0,CONCATENATE(PREENCHER!AN37,#REF!),PREENCHER!#REF!))</f>
        <v>#REF!</v>
      </c>
      <c r="M35" s="6" t="e">
        <f>IF(PREENCHER!#REF!="","",IF(COUNTIF(PREENCHER!$Y37:$AA37,PREENCHER!#REF!)=0,CONCATENATE(PREENCHER!AO37,#REF!),PREENCHER!#REF!))</f>
        <v>#REF!</v>
      </c>
      <c r="N35" s="6" t="e">
        <f>IF(PREENCHER!#REF!="","",IF(COUNTIF(PREENCHER!$Y37:$AA37,PREENCHER!#REF!)=0,CONCATENATE(PREENCHER!AP37,#REF!),PREENCHER!#REF!))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IF(PREENCHER!#REF!="","",IF(COUNTIF(PREENCHER!$Y38:$AA38,PREENCHER!#REF!)=0,CONCATENATE(PREENCHER!AG38,#REF!),PREENCHER!#REF!))</f>
        <v>#REF!</v>
      </c>
      <c r="F36" s="6">
        <f>IF(PREENCHER!E38="","",IF(COUNTIF(PREENCHER!$Y38:$AA38,PREENCHER!E38)=0,CONCATENATE(PREENCHER!AH38,#REF!),PREENCHER!E38))</f>
      </c>
      <c r="G36" s="6" t="e">
        <f>IF(PREENCHER!#REF!="","",IF(COUNTIF(PREENCHER!$Y38:$AA38,PREENCHER!#REF!)=0,CONCATENATE(PREENCHER!AI38,#REF!),PREENCHER!#REF!))</f>
        <v>#REF!</v>
      </c>
      <c r="H36" s="6">
        <f>IF(PREENCHER!G38="","",IF(COUNTIF(PREENCHER!$Y38:$AA38,PREENCHER!G38)=0,CONCATENATE(PREENCHER!AJ38,#REF!),PREENCHER!G38))</f>
      </c>
      <c r="I36" s="6" t="e">
        <f>IF(PREENCHER!#REF!="","",IF(COUNTIF(PREENCHER!$Y38:$AA38,PREENCHER!#REF!)=0,CONCATENATE(PREENCHER!AK38,#REF!),PREENCHER!#REF!))</f>
        <v>#REF!</v>
      </c>
      <c r="J36" s="6" t="e">
        <f>IF(PREENCHER!#REF!="","",IF(COUNTIF(PREENCHER!$Y38:$AA38,PREENCHER!#REF!)=0,CONCATENATE(PREENCHER!AL38,#REF!),PREENCHER!#REF!))</f>
        <v>#REF!</v>
      </c>
      <c r="K36" s="6" t="e">
        <f>IF(PREENCHER!#REF!="","",IF(COUNTIF(PREENCHER!$Y38:$AA38,PREENCHER!#REF!)=0,CONCATENATE(PREENCHER!AM38,#REF!),PREENCHER!#REF!))</f>
        <v>#REF!</v>
      </c>
      <c r="L36" s="6" t="e">
        <f>IF(PREENCHER!#REF!="","",IF(COUNTIF(PREENCHER!$Y38:$AA38,PREENCHER!#REF!)=0,CONCATENATE(PREENCHER!AN38,#REF!),PREENCHER!#REF!))</f>
        <v>#REF!</v>
      </c>
      <c r="M36" s="6" t="e">
        <f>IF(PREENCHER!#REF!="","",IF(COUNTIF(PREENCHER!$Y38:$AA38,PREENCHER!#REF!)=0,CONCATENATE(PREENCHER!AO38,#REF!),PREENCHER!#REF!))</f>
        <v>#REF!</v>
      </c>
      <c r="N36" s="6" t="e">
        <f>IF(PREENCHER!#REF!="","",IF(COUNTIF(PREENCHER!$Y38:$AA38,PREENCHER!#REF!)=0,CONCATENATE(PREENCHER!AP38,#REF!),PREENCHER!#REF!))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IF(PREENCHER!#REF!="","",IF(COUNTIF(PREENCHER!$Y39:$AA39,PREENCHER!#REF!)=0,CONCATENATE(PREENCHER!AG39,#REF!),PREENCHER!#REF!))</f>
        <v>#REF!</v>
      </c>
      <c r="F37" s="6">
        <f>IF(PREENCHER!E39="","",IF(COUNTIF(PREENCHER!$Y39:$AA39,PREENCHER!E39)=0,CONCATENATE(PREENCHER!AH39,#REF!),PREENCHER!E39))</f>
      </c>
      <c r="G37" s="6" t="e">
        <f>IF(PREENCHER!#REF!="","",IF(COUNTIF(PREENCHER!$Y39:$AA39,PREENCHER!#REF!)=0,CONCATENATE(PREENCHER!AI39,#REF!),PREENCHER!#REF!))</f>
        <v>#REF!</v>
      </c>
      <c r="H37" s="6">
        <f>IF(PREENCHER!G39="","",IF(COUNTIF(PREENCHER!$Y39:$AA39,PREENCHER!G39)=0,CONCATENATE(PREENCHER!AJ39,#REF!),PREENCHER!G39))</f>
      </c>
      <c r="I37" s="6" t="e">
        <f>IF(PREENCHER!#REF!="","",IF(COUNTIF(PREENCHER!$Y39:$AA39,PREENCHER!#REF!)=0,CONCATENATE(PREENCHER!AK39,#REF!),PREENCHER!#REF!))</f>
        <v>#REF!</v>
      </c>
      <c r="J37" s="6" t="e">
        <f>IF(PREENCHER!#REF!="","",IF(COUNTIF(PREENCHER!$Y39:$AA39,PREENCHER!#REF!)=0,CONCATENATE(PREENCHER!AL39,#REF!),PREENCHER!#REF!))</f>
        <v>#REF!</v>
      </c>
      <c r="K37" s="6" t="e">
        <f>IF(PREENCHER!#REF!="","",IF(COUNTIF(PREENCHER!$Y39:$AA39,PREENCHER!#REF!)=0,CONCATENATE(PREENCHER!AM39,#REF!),PREENCHER!#REF!))</f>
        <v>#REF!</v>
      </c>
      <c r="L37" s="6" t="e">
        <f>IF(PREENCHER!#REF!="","",IF(COUNTIF(PREENCHER!$Y39:$AA39,PREENCHER!#REF!)=0,CONCATENATE(PREENCHER!AN39,#REF!),PREENCHER!#REF!))</f>
        <v>#REF!</v>
      </c>
      <c r="M37" s="6" t="e">
        <f>IF(PREENCHER!#REF!="","",IF(COUNTIF(PREENCHER!$Y39:$AA39,PREENCHER!#REF!)=0,CONCATENATE(PREENCHER!AO39,#REF!),PREENCHER!#REF!))</f>
        <v>#REF!</v>
      </c>
      <c r="N37" s="6" t="e">
        <f>IF(PREENCHER!#REF!="","",IF(COUNTIF(PREENCHER!$Y39:$AA39,PREENCHER!#REF!)=0,CONCATENATE(PREENCHER!AP39,#REF!),PREENCHER!#REF!))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IF(PREENCHER!#REF!="","",IF(COUNTIF(PREENCHER!$Y40:$AA40,PREENCHER!#REF!)=0,CONCATENATE(PREENCHER!AG40,#REF!),PREENCHER!#REF!))</f>
        <v>#REF!</v>
      </c>
      <c r="F38" s="6">
        <f>IF(PREENCHER!E40="","",IF(COUNTIF(PREENCHER!$Y40:$AA40,PREENCHER!E40)=0,CONCATENATE(PREENCHER!AH40,#REF!),PREENCHER!E40))</f>
      </c>
      <c r="G38" s="6" t="e">
        <f>IF(PREENCHER!#REF!="","",IF(COUNTIF(PREENCHER!$Y40:$AA40,PREENCHER!#REF!)=0,CONCATENATE(PREENCHER!AI40,#REF!),PREENCHER!#REF!))</f>
        <v>#REF!</v>
      </c>
      <c r="H38" s="6">
        <f>IF(PREENCHER!G40="","",IF(COUNTIF(PREENCHER!$Y40:$AA40,PREENCHER!G40)=0,CONCATENATE(PREENCHER!AJ40,#REF!),PREENCHER!G40))</f>
      </c>
      <c r="I38" s="6" t="e">
        <f>IF(PREENCHER!#REF!="","",IF(COUNTIF(PREENCHER!$Y40:$AA40,PREENCHER!#REF!)=0,CONCATENATE(PREENCHER!AK40,#REF!),PREENCHER!#REF!))</f>
        <v>#REF!</v>
      </c>
      <c r="J38" s="6" t="e">
        <f>IF(PREENCHER!#REF!="","",IF(COUNTIF(PREENCHER!$Y40:$AA40,PREENCHER!#REF!)=0,CONCATENATE(PREENCHER!AL40,#REF!),PREENCHER!#REF!))</f>
        <v>#REF!</v>
      </c>
      <c r="K38" s="6" t="e">
        <f>IF(PREENCHER!#REF!="","",IF(COUNTIF(PREENCHER!$Y40:$AA40,PREENCHER!#REF!)=0,CONCATENATE(PREENCHER!AM40,#REF!),PREENCHER!#REF!))</f>
        <v>#REF!</v>
      </c>
      <c r="L38" s="6" t="e">
        <f>IF(PREENCHER!#REF!="","",IF(COUNTIF(PREENCHER!$Y40:$AA40,PREENCHER!#REF!)=0,CONCATENATE(PREENCHER!AN40,#REF!),PREENCHER!#REF!))</f>
        <v>#REF!</v>
      </c>
      <c r="M38" s="6" t="e">
        <f>IF(PREENCHER!#REF!="","",IF(COUNTIF(PREENCHER!$Y40:$AA40,PREENCHER!#REF!)=0,CONCATENATE(PREENCHER!AO40,#REF!),PREENCHER!#REF!))</f>
        <v>#REF!</v>
      </c>
      <c r="N38" s="6" t="e">
        <f>IF(PREENCHER!#REF!="","",IF(COUNTIF(PREENCHER!$Y40:$AA40,PREENCHER!#REF!)=0,CONCATENATE(PREENCHER!AP40,#REF!),PREENCHER!#REF!))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IF(PREENCHER!#REF!="","",IF(COUNTIF(PREENCHER!$Y41:$AA41,PREENCHER!#REF!)=0,CONCATENATE(PREENCHER!AG41,#REF!),PREENCHER!#REF!))</f>
        <v>#REF!</v>
      </c>
      <c r="F39" s="6">
        <f>IF(PREENCHER!E41="","",IF(COUNTIF(PREENCHER!$Y41:$AA41,PREENCHER!E41)=0,CONCATENATE(PREENCHER!AH41,#REF!),PREENCHER!E41))</f>
      </c>
      <c r="G39" s="6" t="e">
        <f>IF(PREENCHER!#REF!="","",IF(COUNTIF(PREENCHER!$Y41:$AA41,PREENCHER!#REF!)=0,CONCATENATE(PREENCHER!AI41,#REF!),PREENCHER!#REF!))</f>
        <v>#REF!</v>
      </c>
      <c r="H39" s="6">
        <f>IF(PREENCHER!G41="","",IF(COUNTIF(PREENCHER!$Y41:$AA41,PREENCHER!G41)=0,CONCATENATE(PREENCHER!AJ41,#REF!),PREENCHER!G41))</f>
      </c>
      <c r="I39" s="6" t="e">
        <f>IF(PREENCHER!#REF!="","",IF(COUNTIF(PREENCHER!$Y41:$AA41,PREENCHER!#REF!)=0,CONCATENATE(PREENCHER!AK41,#REF!),PREENCHER!#REF!))</f>
        <v>#REF!</v>
      </c>
      <c r="J39" s="6" t="e">
        <f>IF(PREENCHER!#REF!="","",IF(COUNTIF(PREENCHER!$Y41:$AA41,PREENCHER!#REF!)=0,CONCATENATE(PREENCHER!AL41,#REF!),PREENCHER!#REF!))</f>
        <v>#REF!</v>
      </c>
      <c r="K39" s="6" t="e">
        <f>IF(PREENCHER!#REF!="","",IF(COUNTIF(PREENCHER!$Y41:$AA41,PREENCHER!#REF!)=0,CONCATENATE(PREENCHER!AM41,#REF!),PREENCHER!#REF!))</f>
        <v>#REF!</v>
      </c>
      <c r="L39" s="6" t="e">
        <f>IF(PREENCHER!#REF!="","",IF(COUNTIF(PREENCHER!$Y41:$AA41,PREENCHER!#REF!)=0,CONCATENATE(PREENCHER!AN41,#REF!),PREENCHER!#REF!))</f>
        <v>#REF!</v>
      </c>
      <c r="M39" s="6" t="e">
        <f>IF(PREENCHER!#REF!="","",IF(COUNTIF(PREENCHER!$Y41:$AA41,PREENCHER!#REF!)=0,CONCATENATE(PREENCHER!AO41,#REF!),PREENCHER!#REF!))</f>
        <v>#REF!</v>
      </c>
      <c r="N39" s="6" t="e">
        <f>IF(PREENCHER!#REF!="","",IF(COUNTIF(PREENCHER!$Y41:$AA41,PREENCHER!#REF!)=0,CONCATENATE(PREENCHER!AP41,#REF!),PREENCHER!#REF!))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IF(PREENCHER!#REF!="","",IF(COUNTIF(PREENCHER!$Y42:$AA42,PREENCHER!#REF!)=0,CONCATENATE(PREENCHER!AG42,#REF!),PREENCHER!#REF!))</f>
        <v>#REF!</v>
      </c>
      <c r="F40" s="6">
        <f>IF(PREENCHER!E42="","",IF(COUNTIF(PREENCHER!$Y42:$AA42,PREENCHER!E42)=0,CONCATENATE(PREENCHER!AH42,#REF!),PREENCHER!E42))</f>
      </c>
      <c r="G40" s="6" t="e">
        <f>IF(PREENCHER!#REF!="","",IF(COUNTIF(PREENCHER!$Y42:$AA42,PREENCHER!#REF!)=0,CONCATENATE(PREENCHER!AI42,#REF!),PREENCHER!#REF!))</f>
        <v>#REF!</v>
      </c>
      <c r="H40" s="6">
        <f>IF(PREENCHER!G42="","",IF(COUNTIF(PREENCHER!$Y42:$AA42,PREENCHER!G42)=0,CONCATENATE(PREENCHER!AJ42,#REF!),PREENCHER!G42))</f>
      </c>
      <c r="I40" s="6" t="e">
        <f>IF(PREENCHER!#REF!="","",IF(COUNTIF(PREENCHER!$Y42:$AA42,PREENCHER!#REF!)=0,CONCATENATE(PREENCHER!AK42,#REF!),PREENCHER!#REF!))</f>
        <v>#REF!</v>
      </c>
      <c r="J40" s="6" t="e">
        <f>IF(PREENCHER!#REF!="","",IF(COUNTIF(PREENCHER!$Y42:$AA42,PREENCHER!#REF!)=0,CONCATENATE(PREENCHER!AL42,#REF!),PREENCHER!#REF!))</f>
        <v>#REF!</v>
      </c>
      <c r="K40" s="6" t="e">
        <f>IF(PREENCHER!#REF!="","",IF(COUNTIF(PREENCHER!$Y42:$AA42,PREENCHER!#REF!)=0,CONCATENATE(PREENCHER!AM42,#REF!),PREENCHER!#REF!))</f>
        <v>#REF!</v>
      </c>
      <c r="L40" s="6" t="e">
        <f>IF(PREENCHER!#REF!="","",IF(COUNTIF(PREENCHER!$Y42:$AA42,PREENCHER!#REF!)=0,CONCATENATE(PREENCHER!AN42,#REF!),PREENCHER!#REF!))</f>
        <v>#REF!</v>
      </c>
      <c r="M40" s="6" t="e">
        <f>IF(PREENCHER!#REF!="","",IF(COUNTIF(PREENCHER!$Y42:$AA42,PREENCHER!#REF!)=0,CONCATENATE(PREENCHER!AO42,#REF!),PREENCHER!#REF!))</f>
        <v>#REF!</v>
      </c>
      <c r="N40" s="6" t="e">
        <f>IF(PREENCHER!#REF!="","",IF(COUNTIF(PREENCHER!$Y42:$AA42,PREENCHER!#REF!)=0,CONCATENATE(PREENCHER!AP42,#REF!),PREENCHER!#REF!))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IF(PREENCHER!#REF!="","",IF(COUNTIF(PREENCHER!$Y43:$AA43,PREENCHER!#REF!)=0,CONCATENATE(PREENCHER!AG43,#REF!),PREENCHER!#REF!))</f>
        <v>#REF!</v>
      </c>
      <c r="F41" s="6">
        <f>IF(PREENCHER!E43="","",IF(COUNTIF(PREENCHER!$Y43:$AA43,PREENCHER!E43)=0,CONCATENATE(PREENCHER!AH43,#REF!),PREENCHER!E43))</f>
      </c>
      <c r="G41" s="6" t="e">
        <f>IF(PREENCHER!#REF!="","",IF(COUNTIF(PREENCHER!$Y43:$AA43,PREENCHER!#REF!)=0,CONCATENATE(PREENCHER!AI43,#REF!),PREENCHER!#REF!))</f>
        <v>#REF!</v>
      </c>
      <c r="H41" s="6">
        <f>IF(PREENCHER!G43="","",IF(COUNTIF(PREENCHER!$Y43:$AA43,PREENCHER!G43)=0,CONCATENATE(PREENCHER!AJ43,#REF!),PREENCHER!G43))</f>
      </c>
      <c r="I41" s="6" t="e">
        <f>IF(PREENCHER!#REF!="","",IF(COUNTIF(PREENCHER!$Y43:$AA43,PREENCHER!#REF!)=0,CONCATENATE(PREENCHER!AK43,#REF!),PREENCHER!#REF!))</f>
        <v>#REF!</v>
      </c>
      <c r="J41" s="6" t="e">
        <f>IF(PREENCHER!#REF!="","",IF(COUNTIF(PREENCHER!$Y43:$AA43,PREENCHER!#REF!)=0,CONCATENATE(PREENCHER!AL43,#REF!),PREENCHER!#REF!))</f>
        <v>#REF!</v>
      </c>
      <c r="K41" s="6" t="e">
        <f>IF(PREENCHER!#REF!="","",IF(COUNTIF(PREENCHER!$Y43:$AA43,PREENCHER!#REF!)=0,CONCATENATE(PREENCHER!AM43,#REF!),PREENCHER!#REF!))</f>
        <v>#REF!</v>
      </c>
      <c r="L41" s="6" t="e">
        <f>IF(PREENCHER!#REF!="","",IF(COUNTIF(PREENCHER!$Y43:$AA43,PREENCHER!#REF!)=0,CONCATENATE(PREENCHER!AN43,#REF!),PREENCHER!#REF!))</f>
        <v>#REF!</v>
      </c>
      <c r="M41" s="6" t="e">
        <f>IF(PREENCHER!#REF!="","",IF(COUNTIF(PREENCHER!$Y43:$AA43,PREENCHER!#REF!)=0,CONCATENATE(PREENCHER!AO43,#REF!),PREENCHER!#REF!))</f>
        <v>#REF!</v>
      </c>
      <c r="N41" s="6" t="e">
        <f>IF(PREENCHER!#REF!="","",IF(COUNTIF(PREENCHER!$Y43:$AA43,PREENCHER!#REF!)=0,CONCATENATE(PREENCHER!AP43,#REF!),PREENCHER!#REF!))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IF(PREENCHER!#REF!="","",IF(COUNTIF(PREENCHER!$Y44:$AA44,PREENCHER!#REF!)=0,CONCATENATE(PREENCHER!AG44,#REF!),PREENCHER!#REF!))</f>
        <v>#REF!</v>
      </c>
      <c r="F42" s="6">
        <f>IF(PREENCHER!E44="","",IF(COUNTIF(PREENCHER!$Y44:$AA44,PREENCHER!E44)=0,CONCATENATE(PREENCHER!AH44,#REF!),PREENCHER!E44))</f>
      </c>
      <c r="G42" s="6" t="e">
        <f>IF(PREENCHER!#REF!="","",IF(COUNTIF(PREENCHER!$Y44:$AA44,PREENCHER!#REF!)=0,CONCATENATE(PREENCHER!AI44,#REF!),PREENCHER!#REF!))</f>
        <v>#REF!</v>
      </c>
      <c r="H42" s="6">
        <f>IF(PREENCHER!G44="","",IF(COUNTIF(PREENCHER!$Y44:$AA44,PREENCHER!G44)=0,CONCATENATE(PREENCHER!AJ44,#REF!),PREENCHER!G44))</f>
      </c>
      <c r="I42" s="6" t="e">
        <f>IF(PREENCHER!#REF!="","",IF(COUNTIF(PREENCHER!$Y44:$AA44,PREENCHER!#REF!)=0,CONCATENATE(PREENCHER!AK44,#REF!),PREENCHER!#REF!))</f>
        <v>#REF!</v>
      </c>
      <c r="J42" s="6" t="e">
        <f>IF(PREENCHER!#REF!="","",IF(COUNTIF(PREENCHER!$Y44:$AA44,PREENCHER!#REF!)=0,CONCATENATE(PREENCHER!AL44,#REF!),PREENCHER!#REF!))</f>
        <v>#REF!</v>
      </c>
      <c r="K42" s="6" t="e">
        <f>IF(PREENCHER!#REF!="","",IF(COUNTIF(PREENCHER!$Y44:$AA44,PREENCHER!#REF!)=0,CONCATENATE(PREENCHER!AM44,#REF!),PREENCHER!#REF!))</f>
        <v>#REF!</v>
      </c>
      <c r="L42" s="6" t="e">
        <f>IF(PREENCHER!#REF!="","",IF(COUNTIF(PREENCHER!$Y44:$AA44,PREENCHER!#REF!)=0,CONCATENATE(PREENCHER!AN44,#REF!),PREENCHER!#REF!))</f>
        <v>#REF!</v>
      </c>
      <c r="M42" s="6" t="e">
        <f>IF(PREENCHER!#REF!="","",IF(COUNTIF(PREENCHER!$Y44:$AA44,PREENCHER!#REF!)=0,CONCATENATE(PREENCHER!AO44,#REF!),PREENCHER!#REF!))</f>
        <v>#REF!</v>
      </c>
      <c r="N42" s="6" t="e">
        <f>IF(PREENCHER!#REF!="","",IF(COUNTIF(PREENCHER!$Y44:$AA44,PREENCHER!#REF!)=0,CONCATENATE(PREENCHER!AP44,#REF!),PREENCHER!#REF!))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IF(PREENCHER!#REF!="","",IF(COUNTIF(PREENCHER!$Y45:$AA45,PREENCHER!#REF!)=0,CONCATENATE(PREENCHER!AG45,#REF!),PREENCHER!#REF!))</f>
        <v>#REF!</v>
      </c>
      <c r="F43" s="6">
        <f>IF(PREENCHER!E45="","",IF(COUNTIF(PREENCHER!$Y45:$AA45,PREENCHER!E45)=0,CONCATENATE(PREENCHER!AH45,#REF!),PREENCHER!E45))</f>
      </c>
      <c r="G43" s="6" t="e">
        <f>IF(PREENCHER!#REF!="","",IF(COUNTIF(PREENCHER!$Y45:$AA45,PREENCHER!#REF!)=0,CONCATENATE(PREENCHER!AI45,#REF!),PREENCHER!#REF!))</f>
        <v>#REF!</v>
      </c>
      <c r="H43" s="6">
        <f>IF(PREENCHER!G45="","",IF(COUNTIF(PREENCHER!$Y45:$AA45,PREENCHER!G45)=0,CONCATENATE(PREENCHER!AJ45,#REF!),PREENCHER!G45))</f>
      </c>
      <c r="I43" s="6" t="e">
        <f>IF(PREENCHER!#REF!="","",IF(COUNTIF(PREENCHER!$Y45:$AA45,PREENCHER!#REF!)=0,CONCATENATE(PREENCHER!AK45,#REF!),PREENCHER!#REF!))</f>
        <v>#REF!</v>
      </c>
      <c r="J43" s="6" t="e">
        <f>IF(PREENCHER!#REF!="","",IF(COUNTIF(PREENCHER!$Y45:$AA45,PREENCHER!#REF!)=0,CONCATENATE(PREENCHER!AL45,#REF!),PREENCHER!#REF!))</f>
        <v>#REF!</v>
      </c>
      <c r="K43" s="6" t="e">
        <f>IF(PREENCHER!#REF!="","",IF(COUNTIF(PREENCHER!$Y45:$AA45,PREENCHER!#REF!)=0,CONCATENATE(PREENCHER!AM45,#REF!),PREENCHER!#REF!))</f>
        <v>#REF!</v>
      </c>
      <c r="L43" s="6" t="e">
        <f>IF(PREENCHER!#REF!="","",IF(COUNTIF(PREENCHER!$Y45:$AA45,PREENCHER!#REF!)=0,CONCATENATE(PREENCHER!AN45,#REF!),PREENCHER!#REF!))</f>
        <v>#REF!</v>
      </c>
      <c r="M43" s="6" t="e">
        <f>IF(PREENCHER!#REF!="","",IF(COUNTIF(PREENCHER!$Y45:$AA45,PREENCHER!#REF!)=0,CONCATENATE(PREENCHER!AO45,#REF!),PREENCHER!#REF!))</f>
        <v>#REF!</v>
      </c>
      <c r="N43" s="6" t="e">
        <f>IF(PREENCHER!#REF!="","",IF(COUNTIF(PREENCHER!$Y45:$AA45,PREENCHER!#REF!)=0,CONCATENATE(PREENCHER!AP45,#REF!),PREENCHER!#REF!))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IF(PREENCHER!#REF!="","",IF(COUNTIF(PREENCHER!$Y46:$AA46,PREENCHER!#REF!)=0,CONCATENATE(PREENCHER!AG46,#REF!),PREENCHER!#REF!))</f>
        <v>#REF!</v>
      </c>
      <c r="F44" s="6">
        <f>IF(PREENCHER!E46="","",IF(COUNTIF(PREENCHER!$Y46:$AA46,PREENCHER!E46)=0,CONCATENATE(PREENCHER!AH46,#REF!),PREENCHER!E46))</f>
      </c>
      <c r="G44" s="6" t="e">
        <f>IF(PREENCHER!#REF!="","",IF(COUNTIF(PREENCHER!$Y46:$AA46,PREENCHER!#REF!)=0,CONCATENATE(PREENCHER!AI46,#REF!),PREENCHER!#REF!))</f>
        <v>#REF!</v>
      </c>
      <c r="H44" s="6">
        <f>IF(PREENCHER!G46="","",IF(COUNTIF(PREENCHER!$Y46:$AA46,PREENCHER!G46)=0,CONCATENATE(PREENCHER!AJ46,#REF!),PREENCHER!G46))</f>
      </c>
      <c r="I44" s="6" t="e">
        <f>IF(PREENCHER!#REF!="","",IF(COUNTIF(PREENCHER!$Y46:$AA46,PREENCHER!#REF!)=0,CONCATENATE(PREENCHER!AK46,#REF!),PREENCHER!#REF!))</f>
        <v>#REF!</v>
      </c>
      <c r="J44" s="6" t="e">
        <f>IF(PREENCHER!#REF!="","",IF(COUNTIF(PREENCHER!$Y46:$AA46,PREENCHER!#REF!)=0,CONCATENATE(PREENCHER!AL46,#REF!),PREENCHER!#REF!))</f>
        <v>#REF!</v>
      </c>
      <c r="K44" s="6" t="e">
        <f>IF(PREENCHER!#REF!="","",IF(COUNTIF(PREENCHER!$Y46:$AA46,PREENCHER!#REF!)=0,CONCATENATE(PREENCHER!AM46,#REF!),PREENCHER!#REF!))</f>
        <v>#REF!</v>
      </c>
      <c r="L44" s="6" t="e">
        <f>IF(PREENCHER!#REF!="","",IF(COUNTIF(PREENCHER!$Y46:$AA46,PREENCHER!#REF!)=0,CONCATENATE(PREENCHER!AN46,#REF!),PREENCHER!#REF!))</f>
        <v>#REF!</v>
      </c>
      <c r="M44" s="6" t="e">
        <f>IF(PREENCHER!#REF!="","",IF(COUNTIF(PREENCHER!$Y46:$AA46,PREENCHER!#REF!)=0,CONCATENATE(PREENCHER!AO46,#REF!),PREENCHER!#REF!))</f>
        <v>#REF!</v>
      </c>
      <c r="N44" s="6" t="e">
        <f>IF(PREENCHER!#REF!="","",IF(COUNTIF(PREENCHER!$Y46:$AA46,PREENCHER!#REF!)=0,CONCATENATE(PREENCHER!AP46,#REF!),PREENCHER!#REF!))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IF(PREENCHER!#REF!="","",IF(COUNTIF(PREENCHER!$Y47:$AA47,PREENCHER!#REF!)=0,CONCATENATE(PREENCHER!AG47,#REF!),PREENCHER!#REF!))</f>
        <v>#REF!</v>
      </c>
      <c r="F45" s="6">
        <f>IF(PREENCHER!E47="","",IF(COUNTIF(PREENCHER!$Y47:$AA47,PREENCHER!E47)=0,CONCATENATE(PREENCHER!AH47,#REF!),PREENCHER!E47))</f>
      </c>
      <c r="G45" s="6" t="e">
        <f>IF(PREENCHER!#REF!="","",IF(COUNTIF(PREENCHER!$Y47:$AA47,PREENCHER!#REF!)=0,CONCATENATE(PREENCHER!AI47,#REF!),PREENCHER!#REF!))</f>
        <v>#REF!</v>
      </c>
      <c r="H45" s="6">
        <f>IF(PREENCHER!G47="","",IF(COUNTIF(PREENCHER!$Y47:$AA47,PREENCHER!G47)=0,CONCATENATE(PREENCHER!AJ47,#REF!),PREENCHER!G47))</f>
      </c>
      <c r="I45" s="6" t="e">
        <f>IF(PREENCHER!#REF!="","",IF(COUNTIF(PREENCHER!$Y47:$AA47,PREENCHER!#REF!)=0,CONCATENATE(PREENCHER!AK47,#REF!),PREENCHER!#REF!))</f>
        <v>#REF!</v>
      </c>
      <c r="J45" s="6" t="e">
        <f>IF(PREENCHER!#REF!="","",IF(COUNTIF(PREENCHER!$Y47:$AA47,PREENCHER!#REF!)=0,CONCATENATE(PREENCHER!AL47,#REF!),PREENCHER!#REF!))</f>
        <v>#REF!</v>
      </c>
      <c r="K45" s="6" t="e">
        <f>IF(PREENCHER!#REF!="","",IF(COUNTIF(PREENCHER!$Y47:$AA47,PREENCHER!#REF!)=0,CONCATENATE(PREENCHER!AM47,#REF!),PREENCHER!#REF!))</f>
        <v>#REF!</v>
      </c>
      <c r="L45" s="6" t="e">
        <f>IF(PREENCHER!#REF!="","",IF(COUNTIF(PREENCHER!$Y47:$AA47,PREENCHER!#REF!)=0,CONCATENATE(PREENCHER!AN47,#REF!),PREENCHER!#REF!))</f>
        <v>#REF!</v>
      </c>
      <c r="M45" s="6" t="e">
        <f>IF(PREENCHER!#REF!="","",IF(COUNTIF(PREENCHER!$Y47:$AA47,PREENCHER!#REF!)=0,CONCATENATE(PREENCHER!AO47,#REF!),PREENCHER!#REF!))</f>
        <v>#REF!</v>
      </c>
      <c r="N45" s="6" t="e">
        <f>IF(PREENCHER!#REF!="","",IF(COUNTIF(PREENCHER!$Y47:$AA47,PREENCHER!#REF!)=0,CONCATENATE(PREENCHER!AP47,#REF!),PREENCHER!#REF!))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IF(PREENCHER!#REF!="","",IF(COUNTIF(PREENCHER!$Y48:$AA48,PREENCHER!#REF!)=0,CONCATENATE(PREENCHER!AG48,#REF!),PREENCHER!#REF!))</f>
        <v>#REF!</v>
      </c>
      <c r="F46" s="6">
        <f>IF(PREENCHER!E48="","",IF(COUNTIF(PREENCHER!$Y48:$AA48,PREENCHER!E48)=0,CONCATENATE(PREENCHER!AH48,#REF!),PREENCHER!E48))</f>
      </c>
      <c r="G46" s="6" t="e">
        <f>IF(PREENCHER!#REF!="","",IF(COUNTIF(PREENCHER!$Y48:$AA48,PREENCHER!#REF!)=0,CONCATENATE(PREENCHER!AI48,#REF!),PREENCHER!#REF!))</f>
        <v>#REF!</v>
      </c>
      <c r="H46" s="6">
        <f>IF(PREENCHER!G48="","",IF(COUNTIF(PREENCHER!$Y48:$AA48,PREENCHER!G48)=0,CONCATENATE(PREENCHER!AJ48,#REF!),PREENCHER!G48))</f>
      </c>
      <c r="I46" s="6" t="e">
        <f>IF(PREENCHER!#REF!="","",IF(COUNTIF(PREENCHER!$Y48:$AA48,PREENCHER!#REF!)=0,CONCATENATE(PREENCHER!AK48,#REF!),PREENCHER!#REF!))</f>
        <v>#REF!</v>
      </c>
      <c r="J46" s="6" t="e">
        <f>IF(PREENCHER!#REF!="","",IF(COUNTIF(PREENCHER!$Y48:$AA48,PREENCHER!#REF!)=0,CONCATENATE(PREENCHER!AL48,#REF!),PREENCHER!#REF!))</f>
        <v>#REF!</v>
      </c>
      <c r="K46" s="6" t="e">
        <f>IF(PREENCHER!#REF!="","",IF(COUNTIF(PREENCHER!$Y48:$AA48,PREENCHER!#REF!)=0,CONCATENATE(PREENCHER!AM48,#REF!),PREENCHER!#REF!))</f>
        <v>#REF!</v>
      </c>
      <c r="L46" s="6" t="e">
        <f>IF(PREENCHER!#REF!="","",IF(COUNTIF(PREENCHER!$Y48:$AA48,PREENCHER!#REF!)=0,CONCATENATE(PREENCHER!AN48,#REF!),PREENCHER!#REF!))</f>
        <v>#REF!</v>
      </c>
      <c r="M46" s="6" t="e">
        <f>IF(PREENCHER!#REF!="","",IF(COUNTIF(PREENCHER!$Y48:$AA48,PREENCHER!#REF!)=0,CONCATENATE(PREENCHER!AO48,#REF!),PREENCHER!#REF!))</f>
        <v>#REF!</v>
      </c>
      <c r="N46" s="6" t="e">
        <f>IF(PREENCHER!#REF!="","",IF(COUNTIF(PREENCHER!$Y48:$AA48,PREENCHER!#REF!)=0,CONCATENATE(PREENCHER!AP48,#REF!),PREENCHER!#REF!))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IF(PREENCHER!#REF!="","",IF(COUNTIF(PREENCHER!$Y49:$AA49,PREENCHER!#REF!)=0,CONCATENATE(PREENCHER!AG49,#REF!),PREENCHER!#REF!))</f>
        <v>#REF!</v>
      </c>
      <c r="F47" s="6">
        <f>IF(PREENCHER!E49="","",IF(COUNTIF(PREENCHER!$Y49:$AA49,PREENCHER!E49)=0,CONCATENATE(PREENCHER!AH49,#REF!),PREENCHER!E49))</f>
      </c>
      <c r="G47" s="6" t="e">
        <f>IF(PREENCHER!#REF!="","",IF(COUNTIF(PREENCHER!$Y49:$AA49,PREENCHER!#REF!)=0,CONCATENATE(PREENCHER!AI49,#REF!),PREENCHER!#REF!))</f>
        <v>#REF!</v>
      </c>
      <c r="H47" s="6">
        <f>IF(PREENCHER!G49="","",IF(COUNTIF(PREENCHER!$Y49:$AA49,PREENCHER!G49)=0,CONCATENATE(PREENCHER!AJ49,#REF!),PREENCHER!G49))</f>
      </c>
      <c r="I47" s="6" t="e">
        <f>IF(PREENCHER!#REF!="","",IF(COUNTIF(PREENCHER!$Y49:$AA49,PREENCHER!#REF!)=0,CONCATENATE(PREENCHER!AK49,#REF!),PREENCHER!#REF!))</f>
        <v>#REF!</v>
      </c>
      <c r="J47" s="6" t="e">
        <f>IF(PREENCHER!#REF!="","",IF(COUNTIF(PREENCHER!$Y49:$AA49,PREENCHER!#REF!)=0,CONCATENATE(PREENCHER!AL49,#REF!),PREENCHER!#REF!))</f>
        <v>#REF!</v>
      </c>
      <c r="K47" s="6" t="e">
        <f>IF(PREENCHER!#REF!="","",IF(COUNTIF(PREENCHER!$Y49:$AA49,PREENCHER!#REF!)=0,CONCATENATE(PREENCHER!AM49,#REF!),PREENCHER!#REF!))</f>
        <v>#REF!</v>
      </c>
      <c r="L47" s="6" t="e">
        <f>IF(PREENCHER!#REF!="","",IF(COUNTIF(PREENCHER!$Y49:$AA49,PREENCHER!#REF!)=0,CONCATENATE(PREENCHER!AN49,#REF!),PREENCHER!#REF!))</f>
        <v>#REF!</v>
      </c>
      <c r="M47" s="6" t="e">
        <f>IF(PREENCHER!#REF!="","",IF(COUNTIF(PREENCHER!$Y49:$AA49,PREENCHER!#REF!)=0,CONCATENATE(PREENCHER!AO49,#REF!),PREENCHER!#REF!))</f>
        <v>#REF!</v>
      </c>
      <c r="N47" s="6" t="e">
        <f>IF(PREENCHER!#REF!="","",IF(COUNTIF(PREENCHER!$Y49:$AA49,PREENCHER!#REF!)=0,CONCATENATE(PREENCHER!AP49,#REF!),PREENCHER!#REF!))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IF(PREENCHER!#REF!="","",IF(COUNTIF(PREENCHER!$Y50:$AA50,PREENCHER!#REF!)=0,CONCATENATE(PREENCHER!AG50,#REF!),PREENCHER!#REF!))</f>
        <v>#REF!</v>
      </c>
      <c r="F48" s="6">
        <f>IF(PREENCHER!E50="","",IF(COUNTIF(PREENCHER!$Y50:$AA50,PREENCHER!E50)=0,CONCATENATE(PREENCHER!AH50,#REF!),PREENCHER!E50))</f>
      </c>
      <c r="G48" s="6" t="e">
        <f>IF(PREENCHER!#REF!="","",IF(COUNTIF(PREENCHER!$Y50:$AA50,PREENCHER!#REF!)=0,CONCATENATE(PREENCHER!AI50,#REF!),PREENCHER!#REF!))</f>
        <v>#REF!</v>
      </c>
      <c r="H48" s="6">
        <f>IF(PREENCHER!G50="","",IF(COUNTIF(PREENCHER!$Y50:$AA50,PREENCHER!G50)=0,CONCATENATE(PREENCHER!AJ50,#REF!),PREENCHER!G50))</f>
      </c>
      <c r="I48" s="6" t="e">
        <f>IF(PREENCHER!#REF!="","",IF(COUNTIF(PREENCHER!$Y50:$AA50,PREENCHER!#REF!)=0,CONCATENATE(PREENCHER!AK50,#REF!),PREENCHER!#REF!))</f>
        <v>#REF!</v>
      </c>
      <c r="J48" s="6" t="e">
        <f>IF(PREENCHER!#REF!="","",IF(COUNTIF(PREENCHER!$Y50:$AA50,PREENCHER!#REF!)=0,CONCATENATE(PREENCHER!AL50,#REF!),PREENCHER!#REF!))</f>
        <v>#REF!</v>
      </c>
      <c r="K48" s="6" t="e">
        <f>IF(PREENCHER!#REF!="","",IF(COUNTIF(PREENCHER!$Y50:$AA50,PREENCHER!#REF!)=0,CONCATENATE(PREENCHER!AM50,#REF!),PREENCHER!#REF!))</f>
        <v>#REF!</v>
      </c>
      <c r="L48" s="6" t="e">
        <f>IF(PREENCHER!#REF!="","",IF(COUNTIF(PREENCHER!$Y50:$AA50,PREENCHER!#REF!)=0,CONCATENATE(PREENCHER!AN50,#REF!),PREENCHER!#REF!))</f>
        <v>#REF!</v>
      </c>
      <c r="M48" s="6" t="e">
        <f>IF(PREENCHER!#REF!="","",IF(COUNTIF(PREENCHER!$Y50:$AA50,PREENCHER!#REF!)=0,CONCATENATE(PREENCHER!AO50,#REF!),PREENCHER!#REF!))</f>
        <v>#REF!</v>
      </c>
      <c r="N48" s="6" t="e">
        <f>IF(PREENCHER!#REF!="","",IF(COUNTIF(PREENCHER!$Y50:$AA50,PREENCHER!#REF!)=0,CONCATENATE(PREENCHER!AP50,#REF!),PREENCHER!#REF!))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IF(PREENCHER!#REF!="","",IF(COUNTIF(PREENCHER!$Y51:$AA51,PREENCHER!#REF!)=0,CONCATENATE(PREENCHER!AG51,#REF!),PREENCHER!#REF!))</f>
        <v>#REF!</v>
      </c>
      <c r="F49" s="6">
        <f>IF(PREENCHER!E51="","",IF(COUNTIF(PREENCHER!$Y51:$AA51,PREENCHER!E51)=0,CONCATENATE(PREENCHER!AH51,#REF!),PREENCHER!E51))</f>
      </c>
      <c r="G49" s="6" t="e">
        <f>IF(PREENCHER!#REF!="","",IF(COUNTIF(PREENCHER!$Y51:$AA51,PREENCHER!#REF!)=0,CONCATENATE(PREENCHER!AI51,#REF!),PREENCHER!#REF!))</f>
        <v>#REF!</v>
      </c>
      <c r="H49" s="6">
        <f>IF(PREENCHER!G51="","",IF(COUNTIF(PREENCHER!$Y51:$AA51,PREENCHER!G51)=0,CONCATENATE(PREENCHER!AJ51,#REF!),PREENCHER!G51))</f>
      </c>
      <c r="I49" s="6" t="e">
        <f>IF(PREENCHER!#REF!="","",IF(COUNTIF(PREENCHER!$Y51:$AA51,PREENCHER!#REF!)=0,CONCATENATE(PREENCHER!AK51,#REF!),PREENCHER!#REF!))</f>
        <v>#REF!</v>
      </c>
      <c r="J49" s="6" t="e">
        <f>IF(PREENCHER!#REF!="","",IF(COUNTIF(PREENCHER!$Y51:$AA51,PREENCHER!#REF!)=0,CONCATENATE(PREENCHER!AL51,#REF!),PREENCHER!#REF!))</f>
        <v>#REF!</v>
      </c>
      <c r="K49" s="6" t="e">
        <f>IF(PREENCHER!#REF!="","",IF(COUNTIF(PREENCHER!$Y51:$AA51,PREENCHER!#REF!)=0,CONCATENATE(PREENCHER!AM51,#REF!),PREENCHER!#REF!))</f>
        <v>#REF!</v>
      </c>
      <c r="L49" s="6" t="e">
        <f>IF(PREENCHER!#REF!="","",IF(COUNTIF(PREENCHER!$Y51:$AA51,PREENCHER!#REF!)=0,CONCATENATE(PREENCHER!AN51,#REF!),PREENCHER!#REF!))</f>
        <v>#REF!</v>
      </c>
      <c r="M49" s="6" t="e">
        <f>IF(PREENCHER!#REF!="","",IF(COUNTIF(PREENCHER!$Y51:$AA51,PREENCHER!#REF!)=0,CONCATENATE(PREENCHER!AO51,#REF!),PREENCHER!#REF!))</f>
        <v>#REF!</v>
      </c>
      <c r="N49" s="6" t="e">
        <f>IF(PREENCHER!#REF!="","",IF(COUNTIF(PREENCHER!$Y51:$AA51,PREENCHER!#REF!)=0,CONCATENATE(PREENCHER!AP51,#REF!),PREENCHER!#REF!))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IF(PREENCHER!#REF!="","",IF(COUNTIF(PREENCHER!$Y52:$AA52,PREENCHER!#REF!)=0,CONCATENATE(PREENCHER!AG52,#REF!),PREENCHER!#REF!))</f>
        <v>#REF!</v>
      </c>
      <c r="F50" s="6">
        <f>IF(PREENCHER!E52="","",IF(COUNTIF(PREENCHER!$Y52:$AA52,PREENCHER!E52)=0,CONCATENATE(PREENCHER!AH52,#REF!),PREENCHER!E52))</f>
      </c>
      <c r="G50" s="6" t="e">
        <f>IF(PREENCHER!#REF!="","",IF(COUNTIF(PREENCHER!$Y52:$AA52,PREENCHER!#REF!)=0,CONCATENATE(PREENCHER!AI52,#REF!),PREENCHER!#REF!))</f>
        <v>#REF!</v>
      </c>
      <c r="H50" s="6">
        <f>IF(PREENCHER!G52="","",IF(COUNTIF(PREENCHER!$Y52:$AA52,PREENCHER!G52)=0,CONCATENATE(PREENCHER!AJ52,#REF!),PREENCHER!G52))</f>
      </c>
      <c r="I50" s="6" t="e">
        <f>IF(PREENCHER!#REF!="","",IF(COUNTIF(PREENCHER!$Y52:$AA52,PREENCHER!#REF!)=0,CONCATENATE(PREENCHER!AK52,#REF!),PREENCHER!#REF!))</f>
        <v>#REF!</v>
      </c>
      <c r="J50" s="6" t="e">
        <f>IF(PREENCHER!#REF!="","",IF(COUNTIF(PREENCHER!$Y52:$AA52,PREENCHER!#REF!)=0,CONCATENATE(PREENCHER!AL52,#REF!),PREENCHER!#REF!))</f>
        <v>#REF!</v>
      </c>
      <c r="K50" s="6" t="e">
        <f>IF(PREENCHER!#REF!="","",IF(COUNTIF(PREENCHER!$Y52:$AA52,PREENCHER!#REF!)=0,CONCATENATE(PREENCHER!AM52,#REF!),PREENCHER!#REF!))</f>
        <v>#REF!</v>
      </c>
      <c r="L50" s="6" t="e">
        <f>IF(PREENCHER!#REF!="","",IF(COUNTIF(PREENCHER!$Y52:$AA52,PREENCHER!#REF!)=0,CONCATENATE(PREENCHER!AN52,#REF!),PREENCHER!#REF!))</f>
        <v>#REF!</v>
      </c>
      <c r="M50" s="6" t="e">
        <f>IF(PREENCHER!#REF!="","",IF(COUNTIF(PREENCHER!$Y52:$AA52,PREENCHER!#REF!)=0,CONCATENATE(PREENCHER!AO52,#REF!),PREENCHER!#REF!))</f>
        <v>#REF!</v>
      </c>
      <c r="N50" s="6" t="e">
        <f>IF(PREENCHER!#REF!="","",IF(COUNTIF(PREENCHER!$Y52:$AA52,PREENCHER!#REF!)=0,CONCATENATE(PREENCHER!AP52,#REF!),PREENCHER!#REF!))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IF(PREENCHER!#REF!="","",IF(COUNTIF(PREENCHER!$Y53:$AA53,PREENCHER!#REF!)=0,CONCATENATE(PREENCHER!AG53,#REF!),PREENCHER!#REF!))</f>
        <v>#REF!</v>
      </c>
      <c r="F51" s="6">
        <f>IF(PREENCHER!E53="","",IF(COUNTIF(PREENCHER!$Y53:$AA53,PREENCHER!E53)=0,CONCATENATE(PREENCHER!AH53,#REF!),PREENCHER!E53))</f>
      </c>
      <c r="G51" s="6" t="e">
        <f>IF(PREENCHER!#REF!="","",IF(COUNTIF(PREENCHER!$Y53:$AA53,PREENCHER!#REF!)=0,CONCATENATE(PREENCHER!AI53,#REF!),PREENCHER!#REF!))</f>
        <v>#REF!</v>
      </c>
      <c r="H51" s="6">
        <f>IF(PREENCHER!G53="","",IF(COUNTIF(PREENCHER!$Y53:$AA53,PREENCHER!G53)=0,CONCATENATE(PREENCHER!AJ53,#REF!),PREENCHER!G53))</f>
      </c>
      <c r="I51" s="6" t="e">
        <f>IF(PREENCHER!#REF!="","",IF(COUNTIF(PREENCHER!$Y53:$AA53,PREENCHER!#REF!)=0,CONCATENATE(PREENCHER!AK53,#REF!),PREENCHER!#REF!))</f>
        <v>#REF!</v>
      </c>
      <c r="J51" s="6" t="e">
        <f>IF(PREENCHER!#REF!="","",IF(COUNTIF(PREENCHER!$Y53:$AA53,PREENCHER!#REF!)=0,CONCATENATE(PREENCHER!AL53,#REF!),PREENCHER!#REF!))</f>
        <v>#REF!</v>
      </c>
      <c r="K51" s="6" t="e">
        <f>IF(PREENCHER!#REF!="","",IF(COUNTIF(PREENCHER!$Y53:$AA53,PREENCHER!#REF!)=0,CONCATENATE(PREENCHER!AM53,#REF!),PREENCHER!#REF!))</f>
        <v>#REF!</v>
      </c>
      <c r="L51" s="6" t="e">
        <f>IF(PREENCHER!#REF!="","",IF(COUNTIF(PREENCHER!$Y53:$AA53,PREENCHER!#REF!)=0,CONCATENATE(PREENCHER!AN53,#REF!),PREENCHER!#REF!))</f>
        <v>#REF!</v>
      </c>
      <c r="M51" s="6" t="e">
        <f>IF(PREENCHER!#REF!="","",IF(COUNTIF(PREENCHER!$Y53:$AA53,PREENCHER!#REF!)=0,CONCATENATE(PREENCHER!AO53,#REF!),PREENCHER!#REF!))</f>
        <v>#REF!</v>
      </c>
      <c r="N51" s="6" t="e">
        <f>IF(PREENCHER!#REF!="","",IF(COUNTIF(PREENCHER!$Y53:$AA53,PREENCHER!#REF!)=0,CONCATENATE(PREENCHER!AP53,#REF!),PREENCHER!#REF!))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IF(PREENCHER!#REF!="","",IF(COUNTIF(PREENCHER!$Y54:$AA54,PREENCHER!#REF!)=0,CONCATENATE(PREENCHER!AG54,#REF!),PREENCHER!#REF!))</f>
        <v>#REF!</v>
      </c>
      <c r="F52" s="6">
        <f>IF(PREENCHER!E54="","",IF(COUNTIF(PREENCHER!$Y54:$AA54,PREENCHER!E54)=0,CONCATENATE(PREENCHER!AH54,#REF!),PREENCHER!E54))</f>
      </c>
      <c r="G52" s="6" t="e">
        <f>IF(PREENCHER!#REF!="","",IF(COUNTIF(PREENCHER!$Y54:$AA54,PREENCHER!#REF!)=0,CONCATENATE(PREENCHER!AI54,#REF!),PREENCHER!#REF!))</f>
        <v>#REF!</v>
      </c>
      <c r="H52" s="6">
        <f>IF(PREENCHER!G54="","",IF(COUNTIF(PREENCHER!$Y54:$AA54,PREENCHER!G54)=0,CONCATENATE(PREENCHER!AJ54,#REF!),PREENCHER!G54))</f>
      </c>
      <c r="I52" s="6" t="e">
        <f>IF(PREENCHER!#REF!="","",IF(COUNTIF(PREENCHER!$Y54:$AA54,PREENCHER!#REF!)=0,CONCATENATE(PREENCHER!AK54,#REF!),PREENCHER!#REF!))</f>
        <v>#REF!</v>
      </c>
      <c r="J52" s="6" t="e">
        <f>IF(PREENCHER!#REF!="","",IF(COUNTIF(PREENCHER!$Y54:$AA54,PREENCHER!#REF!)=0,CONCATENATE(PREENCHER!AL54,#REF!),PREENCHER!#REF!))</f>
        <v>#REF!</v>
      </c>
      <c r="K52" s="6" t="e">
        <f>IF(PREENCHER!#REF!="","",IF(COUNTIF(PREENCHER!$Y54:$AA54,PREENCHER!#REF!)=0,CONCATENATE(PREENCHER!AM54,#REF!),PREENCHER!#REF!))</f>
        <v>#REF!</v>
      </c>
      <c r="L52" s="6" t="e">
        <f>IF(PREENCHER!#REF!="","",IF(COUNTIF(PREENCHER!$Y54:$AA54,PREENCHER!#REF!)=0,CONCATENATE(PREENCHER!AN54,#REF!),PREENCHER!#REF!))</f>
        <v>#REF!</v>
      </c>
      <c r="M52" s="6" t="e">
        <f>IF(PREENCHER!#REF!="","",IF(COUNTIF(PREENCHER!$Y54:$AA54,PREENCHER!#REF!)=0,CONCATENATE(PREENCHER!AO54,#REF!),PREENCHER!#REF!))</f>
        <v>#REF!</v>
      </c>
      <c r="N52" s="6" t="e">
        <f>IF(PREENCHER!#REF!="","",IF(COUNTIF(PREENCHER!$Y54:$AA54,PREENCHER!#REF!)=0,CONCATENATE(PREENCHER!AP54,#REF!),PREENCHER!#REF!))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IF(PREENCHER!#REF!="","",IF(COUNTIF(PREENCHER!$Y55:$AA55,PREENCHER!#REF!)=0,CONCATENATE(PREENCHER!AG55,#REF!),PREENCHER!#REF!))</f>
        <v>#REF!</v>
      </c>
      <c r="F53" s="6">
        <f>IF(PREENCHER!E55="","",IF(COUNTIF(PREENCHER!$Y55:$AA55,PREENCHER!E55)=0,CONCATENATE(PREENCHER!AH55,#REF!),PREENCHER!E55))</f>
      </c>
      <c r="G53" s="6" t="e">
        <f>IF(PREENCHER!#REF!="","",IF(COUNTIF(PREENCHER!$Y55:$AA55,PREENCHER!#REF!)=0,CONCATENATE(PREENCHER!AI55,#REF!),PREENCHER!#REF!))</f>
        <v>#REF!</v>
      </c>
      <c r="H53" s="6">
        <f>IF(PREENCHER!G55="","",IF(COUNTIF(PREENCHER!$Y55:$AA55,PREENCHER!G55)=0,CONCATENATE(PREENCHER!AJ55,#REF!),PREENCHER!G55))</f>
      </c>
      <c r="I53" s="6" t="e">
        <f>IF(PREENCHER!#REF!="","",IF(COUNTIF(PREENCHER!$Y55:$AA55,PREENCHER!#REF!)=0,CONCATENATE(PREENCHER!AK55,#REF!),PREENCHER!#REF!))</f>
        <v>#REF!</v>
      </c>
      <c r="J53" s="6" t="e">
        <f>IF(PREENCHER!#REF!="","",IF(COUNTIF(PREENCHER!$Y55:$AA55,PREENCHER!#REF!)=0,CONCATENATE(PREENCHER!AL55,#REF!),PREENCHER!#REF!))</f>
        <v>#REF!</v>
      </c>
      <c r="K53" s="6" t="e">
        <f>IF(PREENCHER!#REF!="","",IF(COUNTIF(PREENCHER!$Y55:$AA55,PREENCHER!#REF!)=0,CONCATENATE(PREENCHER!AM55,#REF!),PREENCHER!#REF!))</f>
        <v>#REF!</v>
      </c>
      <c r="L53" s="6" t="e">
        <f>IF(PREENCHER!#REF!="","",IF(COUNTIF(PREENCHER!$Y55:$AA55,PREENCHER!#REF!)=0,CONCATENATE(PREENCHER!AN55,#REF!),PREENCHER!#REF!))</f>
        <v>#REF!</v>
      </c>
      <c r="M53" s="6" t="e">
        <f>IF(PREENCHER!#REF!="","",IF(COUNTIF(PREENCHER!$Y55:$AA55,PREENCHER!#REF!)=0,CONCATENATE(PREENCHER!AO55,#REF!),PREENCHER!#REF!))</f>
        <v>#REF!</v>
      </c>
      <c r="N53" s="6" t="e">
        <f>IF(PREENCHER!#REF!="","",IF(COUNTIF(PREENCHER!$Y55:$AA55,PREENCHER!#REF!)=0,CONCATENATE(PREENCHER!AP55,#REF!),PREENCHER!#REF!))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IF(PREENCHER!#REF!="","",IF(COUNTIF(PREENCHER!$Y56:$AA56,PREENCHER!#REF!)=0,CONCATENATE(PREENCHER!AG56,#REF!),PREENCHER!#REF!))</f>
        <v>#REF!</v>
      </c>
      <c r="F54" s="6">
        <f>IF(PREENCHER!E56="","",IF(COUNTIF(PREENCHER!$Y56:$AA56,PREENCHER!E56)=0,CONCATENATE(PREENCHER!AH56,#REF!),PREENCHER!E56))</f>
      </c>
      <c r="G54" s="6" t="e">
        <f>IF(PREENCHER!#REF!="","",IF(COUNTIF(PREENCHER!$Y56:$AA56,PREENCHER!#REF!)=0,CONCATENATE(PREENCHER!AI56,#REF!),PREENCHER!#REF!))</f>
        <v>#REF!</v>
      </c>
      <c r="H54" s="6">
        <f>IF(PREENCHER!G56="","",IF(COUNTIF(PREENCHER!$Y56:$AA56,PREENCHER!G56)=0,CONCATENATE(PREENCHER!AJ56,#REF!),PREENCHER!G56))</f>
      </c>
      <c r="I54" s="6" t="e">
        <f>IF(PREENCHER!#REF!="","",IF(COUNTIF(PREENCHER!$Y56:$AA56,PREENCHER!#REF!)=0,CONCATENATE(PREENCHER!AK56,#REF!),PREENCHER!#REF!))</f>
        <v>#REF!</v>
      </c>
      <c r="J54" s="6" t="e">
        <f>IF(PREENCHER!#REF!="","",IF(COUNTIF(PREENCHER!$Y56:$AA56,PREENCHER!#REF!)=0,CONCATENATE(PREENCHER!AL56,#REF!),PREENCHER!#REF!))</f>
        <v>#REF!</v>
      </c>
      <c r="K54" s="6" t="e">
        <f>IF(PREENCHER!#REF!="","",IF(COUNTIF(PREENCHER!$Y56:$AA56,PREENCHER!#REF!)=0,CONCATENATE(PREENCHER!AM56,#REF!),PREENCHER!#REF!))</f>
        <v>#REF!</v>
      </c>
      <c r="L54" s="6" t="e">
        <f>IF(PREENCHER!#REF!="","",IF(COUNTIF(PREENCHER!$Y56:$AA56,PREENCHER!#REF!)=0,CONCATENATE(PREENCHER!AN56,#REF!),PREENCHER!#REF!))</f>
        <v>#REF!</v>
      </c>
      <c r="M54" s="6" t="e">
        <f>IF(PREENCHER!#REF!="","",IF(COUNTIF(PREENCHER!$Y56:$AA56,PREENCHER!#REF!)=0,CONCATENATE(PREENCHER!AO56,#REF!),PREENCHER!#REF!))</f>
        <v>#REF!</v>
      </c>
      <c r="N54" s="6" t="e">
        <f>IF(PREENCHER!#REF!="","",IF(COUNTIF(PREENCHER!$Y56:$AA56,PREENCHER!#REF!)=0,CONCATENATE(PREENCHER!AP56,#REF!),PREENCHER!#REF!))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IF(PREENCHER!#REF!="","",IF(COUNTIF(PREENCHER!$Y57:$AA57,PREENCHER!#REF!)=0,CONCATENATE(PREENCHER!AG57,#REF!),PREENCHER!#REF!))</f>
        <v>#REF!</v>
      </c>
      <c r="F55" s="6">
        <f>IF(PREENCHER!E57="","",IF(COUNTIF(PREENCHER!$Y57:$AA57,PREENCHER!E57)=0,CONCATENATE(PREENCHER!AH57,#REF!),PREENCHER!E57))</f>
      </c>
      <c r="G55" s="6" t="e">
        <f>IF(PREENCHER!#REF!="","",IF(COUNTIF(PREENCHER!$Y57:$AA57,PREENCHER!#REF!)=0,CONCATENATE(PREENCHER!AI57,#REF!),PREENCHER!#REF!))</f>
        <v>#REF!</v>
      </c>
      <c r="H55" s="6">
        <f>IF(PREENCHER!G57="","",IF(COUNTIF(PREENCHER!$Y57:$AA57,PREENCHER!G57)=0,CONCATENATE(PREENCHER!AJ57,#REF!),PREENCHER!G57))</f>
      </c>
      <c r="I55" s="6" t="e">
        <f>IF(PREENCHER!#REF!="","",IF(COUNTIF(PREENCHER!$Y57:$AA57,PREENCHER!#REF!)=0,CONCATENATE(PREENCHER!AK57,#REF!),PREENCHER!#REF!))</f>
        <v>#REF!</v>
      </c>
      <c r="J55" s="6" t="e">
        <f>IF(PREENCHER!#REF!="","",IF(COUNTIF(PREENCHER!$Y57:$AA57,PREENCHER!#REF!)=0,CONCATENATE(PREENCHER!AL57,#REF!),PREENCHER!#REF!))</f>
        <v>#REF!</v>
      </c>
      <c r="K55" s="6" t="e">
        <f>IF(PREENCHER!#REF!="","",IF(COUNTIF(PREENCHER!$Y57:$AA57,PREENCHER!#REF!)=0,CONCATENATE(PREENCHER!AM57,#REF!),PREENCHER!#REF!))</f>
        <v>#REF!</v>
      </c>
      <c r="L55" s="6" t="e">
        <f>IF(PREENCHER!#REF!="","",IF(COUNTIF(PREENCHER!$Y57:$AA57,PREENCHER!#REF!)=0,CONCATENATE(PREENCHER!AN57,#REF!),PREENCHER!#REF!))</f>
        <v>#REF!</v>
      </c>
      <c r="M55" s="6" t="e">
        <f>IF(PREENCHER!#REF!="","",IF(COUNTIF(PREENCHER!$Y57:$AA57,PREENCHER!#REF!)=0,CONCATENATE(PREENCHER!AO57,#REF!),PREENCHER!#REF!))</f>
        <v>#REF!</v>
      </c>
      <c r="N55" s="6" t="e">
        <f>IF(PREENCHER!#REF!="","",IF(COUNTIF(PREENCHER!$Y57:$AA57,PREENCHER!#REF!)=0,CONCATENATE(PREENCHER!AP57,#REF!),PREENCHER!#REF!))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IF(PREENCHER!#REF!="","",IF(COUNTIF(PREENCHER!$Y58:$AA58,PREENCHER!#REF!)=0,CONCATENATE(PREENCHER!AG58,#REF!),PREENCHER!#REF!))</f>
        <v>#REF!</v>
      </c>
      <c r="F56" s="6">
        <f>IF(PREENCHER!E58="","",IF(COUNTIF(PREENCHER!$Y58:$AA58,PREENCHER!E58)=0,CONCATENATE(PREENCHER!AH58,#REF!),PREENCHER!E58))</f>
      </c>
      <c r="G56" s="6" t="e">
        <f>IF(PREENCHER!#REF!="","",IF(COUNTIF(PREENCHER!$Y58:$AA58,PREENCHER!#REF!)=0,CONCATENATE(PREENCHER!AI58,#REF!),PREENCHER!#REF!))</f>
        <v>#REF!</v>
      </c>
      <c r="H56" s="6">
        <f>IF(PREENCHER!G58="","",IF(COUNTIF(PREENCHER!$Y58:$AA58,PREENCHER!G58)=0,CONCATENATE(PREENCHER!AJ58,#REF!),PREENCHER!G58))</f>
      </c>
      <c r="I56" s="6" t="e">
        <f>IF(PREENCHER!#REF!="","",IF(COUNTIF(PREENCHER!$Y58:$AA58,PREENCHER!#REF!)=0,CONCATENATE(PREENCHER!AK58,#REF!),PREENCHER!#REF!))</f>
        <v>#REF!</v>
      </c>
      <c r="J56" s="6" t="e">
        <f>IF(PREENCHER!#REF!="","",IF(COUNTIF(PREENCHER!$Y58:$AA58,PREENCHER!#REF!)=0,CONCATENATE(PREENCHER!AL58,#REF!),PREENCHER!#REF!))</f>
        <v>#REF!</v>
      </c>
      <c r="K56" s="6" t="e">
        <f>IF(PREENCHER!#REF!="","",IF(COUNTIF(PREENCHER!$Y58:$AA58,PREENCHER!#REF!)=0,CONCATENATE(PREENCHER!AM58,#REF!),PREENCHER!#REF!))</f>
        <v>#REF!</v>
      </c>
      <c r="L56" s="6" t="e">
        <f>IF(PREENCHER!#REF!="","",IF(COUNTIF(PREENCHER!$Y58:$AA58,PREENCHER!#REF!)=0,CONCATENATE(PREENCHER!AN58,#REF!),PREENCHER!#REF!))</f>
        <v>#REF!</v>
      </c>
      <c r="M56" s="6" t="e">
        <f>IF(PREENCHER!#REF!="","",IF(COUNTIF(PREENCHER!$Y58:$AA58,PREENCHER!#REF!)=0,CONCATENATE(PREENCHER!AO58,#REF!),PREENCHER!#REF!))</f>
        <v>#REF!</v>
      </c>
      <c r="N56" s="6" t="e">
        <f>IF(PREENCHER!#REF!="","",IF(COUNTIF(PREENCHER!$Y58:$AA58,PREENCHER!#REF!)=0,CONCATENATE(PREENCHER!AP58,#REF!),PREENCHER!#REF!))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IF(PREENCHER!#REF!="","",IF(COUNTIF(PREENCHER!$Y59:$AA59,PREENCHER!#REF!)=0,CONCATENATE(PREENCHER!AG59,#REF!),PREENCHER!#REF!))</f>
        <v>#REF!</v>
      </c>
      <c r="F57" s="6">
        <f>IF(PREENCHER!E59="","",IF(COUNTIF(PREENCHER!$Y59:$AA59,PREENCHER!E59)=0,CONCATENATE(PREENCHER!AH59,#REF!),PREENCHER!E59))</f>
      </c>
      <c r="G57" s="6" t="e">
        <f>IF(PREENCHER!#REF!="","",IF(COUNTIF(PREENCHER!$Y59:$AA59,PREENCHER!#REF!)=0,CONCATENATE(PREENCHER!AI59,#REF!),PREENCHER!#REF!))</f>
        <v>#REF!</v>
      </c>
      <c r="H57" s="6">
        <f>IF(PREENCHER!G59="","",IF(COUNTIF(PREENCHER!$Y59:$AA59,PREENCHER!G59)=0,CONCATENATE(PREENCHER!AJ59,#REF!),PREENCHER!G59))</f>
      </c>
      <c r="I57" s="6" t="e">
        <f>IF(PREENCHER!#REF!="","",IF(COUNTIF(PREENCHER!$Y59:$AA59,PREENCHER!#REF!)=0,CONCATENATE(PREENCHER!AK59,#REF!),PREENCHER!#REF!))</f>
        <v>#REF!</v>
      </c>
      <c r="J57" s="6" t="e">
        <f>IF(PREENCHER!#REF!="","",IF(COUNTIF(PREENCHER!$Y59:$AA59,PREENCHER!#REF!)=0,CONCATENATE(PREENCHER!AL59,#REF!),PREENCHER!#REF!))</f>
        <v>#REF!</v>
      </c>
      <c r="K57" s="6" t="e">
        <f>IF(PREENCHER!#REF!="","",IF(COUNTIF(PREENCHER!$Y59:$AA59,PREENCHER!#REF!)=0,CONCATENATE(PREENCHER!AM59,#REF!),PREENCHER!#REF!))</f>
        <v>#REF!</v>
      </c>
      <c r="L57" s="6" t="e">
        <f>IF(PREENCHER!#REF!="","",IF(COUNTIF(PREENCHER!$Y59:$AA59,PREENCHER!#REF!)=0,CONCATENATE(PREENCHER!AN59,#REF!),PREENCHER!#REF!))</f>
        <v>#REF!</v>
      </c>
      <c r="M57" s="6" t="e">
        <f>IF(PREENCHER!#REF!="","",IF(COUNTIF(PREENCHER!$Y59:$AA59,PREENCHER!#REF!)=0,CONCATENATE(PREENCHER!AO59,#REF!),PREENCHER!#REF!))</f>
        <v>#REF!</v>
      </c>
      <c r="N57" s="6" t="e">
        <f>IF(PREENCHER!#REF!="","",IF(COUNTIF(PREENCHER!$Y59:$AA59,PREENCHER!#REF!)=0,CONCATENATE(PREENCHER!AP59,#REF!),PREENCHER!#REF!))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IF(PREENCHER!#REF!="","",IF(COUNTIF(PREENCHER!$Y60:$AA60,PREENCHER!#REF!)=0,CONCATENATE(PREENCHER!AG60,#REF!),PREENCHER!#REF!))</f>
        <v>#REF!</v>
      </c>
      <c r="F58" s="6">
        <f>IF(PREENCHER!E60="","",IF(COUNTIF(PREENCHER!$Y60:$AA60,PREENCHER!E60)=0,CONCATENATE(PREENCHER!AH60,#REF!),PREENCHER!E60))</f>
      </c>
      <c r="G58" s="6" t="e">
        <f>IF(PREENCHER!#REF!="","",IF(COUNTIF(PREENCHER!$Y60:$AA60,PREENCHER!#REF!)=0,CONCATENATE(PREENCHER!AI60,#REF!),PREENCHER!#REF!))</f>
        <v>#REF!</v>
      </c>
      <c r="H58" s="6">
        <f>IF(PREENCHER!G60="","",IF(COUNTIF(PREENCHER!$Y60:$AA60,PREENCHER!G60)=0,CONCATENATE(PREENCHER!AJ60,#REF!),PREENCHER!G60))</f>
      </c>
      <c r="I58" s="6" t="e">
        <f>IF(PREENCHER!#REF!="","",IF(COUNTIF(PREENCHER!$Y60:$AA60,PREENCHER!#REF!)=0,CONCATENATE(PREENCHER!AK60,#REF!),PREENCHER!#REF!))</f>
        <v>#REF!</v>
      </c>
      <c r="J58" s="6" t="e">
        <f>IF(PREENCHER!#REF!="","",IF(COUNTIF(PREENCHER!$Y60:$AA60,PREENCHER!#REF!)=0,CONCATENATE(PREENCHER!AL60,#REF!),PREENCHER!#REF!))</f>
        <v>#REF!</v>
      </c>
      <c r="K58" s="6" t="e">
        <f>IF(PREENCHER!#REF!="","",IF(COUNTIF(PREENCHER!$Y60:$AA60,PREENCHER!#REF!)=0,CONCATENATE(PREENCHER!AM60,#REF!),PREENCHER!#REF!))</f>
        <v>#REF!</v>
      </c>
      <c r="L58" s="6" t="e">
        <f>IF(PREENCHER!#REF!="","",IF(COUNTIF(PREENCHER!$Y60:$AA60,PREENCHER!#REF!)=0,CONCATENATE(PREENCHER!AN60,#REF!),PREENCHER!#REF!))</f>
        <v>#REF!</v>
      </c>
      <c r="M58" s="6" t="e">
        <f>IF(PREENCHER!#REF!="","",IF(COUNTIF(PREENCHER!$Y60:$AA60,PREENCHER!#REF!)=0,CONCATENATE(PREENCHER!AO60,#REF!),PREENCHER!#REF!))</f>
        <v>#REF!</v>
      </c>
      <c r="N58" s="6" t="e">
        <f>IF(PREENCHER!#REF!="","",IF(COUNTIF(PREENCHER!$Y60:$AA60,PREENCHER!#REF!)=0,CONCATENATE(PREENCHER!AP60,#REF!),PREENCHER!#REF!))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IF(PREENCHER!#REF!="","",IF(COUNTIF(PREENCHER!$Y61:$AA61,PREENCHER!#REF!)=0,CONCATENATE(PREENCHER!AG61,#REF!),PREENCHER!#REF!))</f>
        <v>#REF!</v>
      </c>
      <c r="F59" s="6">
        <f>IF(PREENCHER!E61="","",IF(COUNTIF(PREENCHER!$Y61:$AA61,PREENCHER!E61)=0,CONCATENATE(PREENCHER!AH61,#REF!),PREENCHER!E61))</f>
      </c>
      <c r="G59" s="6" t="e">
        <f>IF(PREENCHER!#REF!="","",IF(COUNTIF(PREENCHER!$Y61:$AA61,PREENCHER!#REF!)=0,CONCATENATE(PREENCHER!AI61,#REF!),PREENCHER!#REF!))</f>
        <v>#REF!</v>
      </c>
      <c r="H59" s="6">
        <f>IF(PREENCHER!G61="","",IF(COUNTIF(PREENCHER!$Y61:$AA61,PREENCHER!G61)=0,CONCATENATE(PREENCHER!AJ61,#REF!),PREENCHER!G61))</f>
      </c>
      <c r="I59" s="6" t="e">
        <f>IF(PREENCHER!#REF!="","",IF(COUNTIF(PREENCHER!$Y61:$AA61,PREENCHER!#REF!)=0,CONCATENATE(PREENCHER!AK61,#REF!),PREENCHER!#REF!))</f>
        <v>#REF!</v>
      </c>
      <c r="J59" s="6" t="e">
        <f>IF(PREENCHER!#REF!="","",IF(COUNTIF(PREENCHER!$Y61:$AA61,PREENCHER!#REF!)=0,CONCATENATE(PREENCHER!AL61,#REF!),PREENCHER!#REF!))</f>
        <v>#REF!</v>
      </c>
      <c r="K59" s="6" t="e">
        <f>IF(PREENCHER!#REF!="","",IF(COUNTIF(PREENCHER!$Y61:$AA61,PREENCHER!#REF!)=0,CONCATENATE(PREENCHER!AM61,#REF!),PREENCHER!#REF!))</f>
        <v>#REF!</v>
      </c>
      <c r="L59" s="6" t="e">
        <f>IF(PREENCHER!#REF!="","",IF(COUNTIF(PREENCHER!$Y61:$AA61,PREENCHER!#REF!)=0,CONCATENATE(PREENCHER!AN61,#REF!),PREENCHER!#REF!))</f>
        <v>#REF!</v>
      </c>
      <c r="M59" s="6" t="e">
        <f>IF(PREENCHER!#REF!="","",IF(COUNTIF(PREENCHER!$Y61:$AA61,PREENCHER!#REF!)=0,CONCATENATE(PREENCHER!AO61,#REF!),PREENCHER!#REF!))</f>
        <v>#REF!</v>
      </c>
      <c r="N59" s="6" t="e">
        <f>IF(PREENCHER!#REF!="","",IF(COUNTIF(PREENCHER!$Y61:$AA61,PREENCHER!#REF!)=0,CONCATENATE(PREENCHER!AP61,#REF!),PREENCHER!#REF!))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IF(PREENCHER!#REF!="","",IF(COUNTIF(PREENCHER!$Y62:$AA62,PREENCHER!#REF!)=0,CONCATENATE(PREENCHER!AG62,#REF!),PREENCHER!#REF!))</f>
        <v>#REF!</v>
      </c>
      <c r="F60" s="6">
        <f>IF(PREENCHER!E62="","",IF(COUNTIF(PREENCHER!$Y62:$AA62,PREENCHER!E62)=0,CONCATENATE(PREENCHER!AH62,#REF!),PREENCHER!E62))</f>
      </c>
      <c r="G60" s="6" t="e">
        <f>IF(PREENCHER!#REF!="","",IF(COUNTIF(PREENCHER!$Y62:$AA62,PREENCHER!#REF!)=0,CONCATENATE(PREENCHER!AI62,#REF!),PREENCHER!#REF!))</f>
        <v>#REF!</v>
      </c>
      <c r="H60" s="6">
        <f>IF(PREENCHER!G62="","",IF(COUNTIF(PREENCHER!$Y62:$AA62,PREENCHER!G62)=0,CONCATENATE(PREENCHER!AJ62,#REF!),PREENCHER!G62))</f>
      </c>
      <c r="I60" s="6" t="e">
        <f>IF(PREENCHER!#REF!="","",IF(COUNTIF(PREENCHER!$Y62:$AA62,PREENCHER!#REF!)=0,CONCATENATE(PREENCHER!AK62,#REF!),PREENCHER!#REF!))</f>
        <v>#REF!</v>
      </c>
      <c r="J60" s="6" t="e">
        <f>IF(PREENCHER!#REF!="","",IF(COUNTIF(PREENCHER!$Y62:$AA62,PREENCHER!#REF!)=0,CONCATENATE(PREENCHER!AL62,#REF!),PREENCHER!#REF!))</f>
        <v>#REF!</v>
      </c>
      <c r="K60" s="6" t="e">
        <f>IF(PREENCHER!#REF!="","",IF(COUNTIF(PREENCHER!$Y62:$AA62,PREENCHER!#REF!)=0,CONCATENATE(PREENCHER!AM62,#REF!),PREENCHER!#REF!))</f>
        <v>#REF!</v>
      </c>
      <c r="L60" s="6" t="e">
        <f>IF(PREENCHER!#REF!="","",IF(COUNTIF(PREENCHER!$Y62:$AA62,PREENCHER!#REF!)=0,CONCATENATE(PREENCHER!AN62,#REF!),PREENCHER!#REF!))</f>
        <v>#REF!</v>
      </c>
      <c r="M60" s="6" t="e">
        <f>IF(PREENCHER!#REF!="","",IF(COUNTIF(PREENCHER!$Y62:$AA62,PREENCHER!#REF!)=0,CONCATENATE(PREENCHER!AO62,#REF!),PREENCHER!#REF!))</f>
        <v>#REF!</v>
      </c>
      <c r="N60" s="6" t="e">
        <f>IF(PREENCHER!#REF!="","",IF(COUNTIF(PREENCHER!$Y62:$AA62,PREENCHER!#REF!)=0,CONCATENATE(PREENCHER!AP62,#REF!),PREENCHER!#REF!))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IF(PREENCHER!#REF!="","",IF(COUNTIF(PREENCHER!$Y63:$AA63,PREENCHER!#REF!)=0,CONCATENATE(PREENCHER!AG63,#REF!),PREENCHER!#REF!))</f>
        <v>#REF!</v>
      </c>
      <c r="F61" s="6">
        <f>IF(PREENCHER!E63="","",IF(COUNTIF(PREENCHER!$Y63:$AA63,PREENCHER!E63)=0,CONCATENATE(PREENCHER!AH63,#REF!),PREENCHER!E63))</f>
      </c>
      <c r="G61" s="6" t="e">
        <f>IF(PREENCHER!#REF!="","",IF(COUNTIF(PREENCHER!$Y63:$AA63,PREENCHER!#REF!)=0,CONCATENATE(PREENCHER!AI63,#REF!),PREENCHER!#REF!))</f>
        <v>#REF!</v>
      </c>
      <c r="H61" s="6">
        <f>IF(PREENCHER!G63="","",IF(COUNTIF(PREENCHER!$Y63:$AA63,PREENCHER!G63)=0,CONCATENATE(PREENCHER!AJ63,#REF!),PREENCHER!G63))</f>
      </c>
      <c r="I61" s="6" t="e">
        <f>IF(PREENCHER!#REF!="","",IF(COUNTIF(PREENCHER!$Y63:$AA63,PREENCHER!#REF!)=0,CONCATENATE(PREENCHER!AK63,#REF!),PREENCHER!#REF!))</f>
        <v>#REF!</v>
      </c>
      <c r="J61" s="6" t="e">
        <f>IF(PREENCHER!#REF!="","",IF(COUNTIF(PREENCHER!$Y63:$AA63,PREENCHER!#REF!)=0,CONCATENATE(PREENCHER!AL63,#REF!),PREENCHER!#REF!))</f>
        <v>#REF!</v>
      </c>
      <c r="K61" s="6" t="e">
        <f>IF(PREENCHER!#REF!="","",IF(COUNTIF(PREENCHER!$Y63:$AA63,PREENCHER!#REF!)=0,CONCATENATE(PREENCHER!AM63,#REF!),PREENCHER!#REF!))</f>
        <v>#REF!</v>
      </c>
      <c r="L61" s="6" t="e">
        <f>IF(PREENCHER!#REF!="","",IF(COUNTIF(PREENCHER!$Y63:$AA63,PREENCHER!#REF!)=0,CONCATENATE(PREENCHER!AN63,#REF!),PREENCHER!#REF!))</f>
        <v>#REF!</v>
      </c>
      <c r="M61" s="6" t="e">
        <f>IF(PREENCHER!#REF!="","",IF(COUNTIF(PREENCHER!$Y63:$AA63,PREENCHER!#REF!)=0,CONCATENATE(PREENCHER!AO63,#REF!),PREENCHER!#REF!))</f>
        <v>#REF!</v>
      </c>
      <c r="N61" s="6" t="e">
        <f>IF(PREENCHER!#REF!="","",IF(COUNTIF(PREENCHER!$Y63:$AA63,PREENCHER!#REF!)=0,CONCATENATE(PREENCHER!AP63,#REF!),PREENCHER!#REF!))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IF(PREENCHER!#REF!="","",IF(COUNTIF(PREENCHER!$Y64:$AA64,PREENCHER!#REF!)=0,CONCATENATE(PREENCHER!AG64,#REF!),PREENCHER!#REF!))</f>
        <v>#REF!</v>
      </c>
      <c r="F62" s="6">
        <f>IF(PREENCHER!E64="","",IF(COUNTIF(PREENCHER!$Y64:$AA64,PREENCHER!E64)=0,CONCATENATE(PREENCHER!AH64,#REF!),PREENCHER!E64))</f>
      </c>
      <c r="G62" s="6" t="e">
        <f>IF(PREENCHER!#REF!="","",IF(COUNTIF(PREENCHER!$Y64:$AA64,PREENCHER!#REF!)=0,CONCATENATE(PREENCHER!AI64,#REF!),PREENCHER!#REF!))</f>
        <v>#REF!</v>
      </c>
      <c r="H62" s="6">
        <f>IF(PREENCHER!G64="","",IF(COUNTIF(PREENCHER!$Y64:$AA64,PREENCHER!G64)=0,CONCATENATE(PREENCHER!AJ64,#REF!),PREENCHER!G64))</f>
      </c>
      <c r="I62" s="6" t="e">
        <f>IF(PREENCHER!#REF!="","",IF(COUNTIF(PREENCHER!$Y64:$AA64,PREENCHER!#REF!)=0,CONCATENATE(PREENCHER!AK64,#REF!),PREENCHER!#REF!))</f>
        <v>#REF!</v>
      </c>
      <c r="J62" s="6" t="e">
        <f>IF(PREENCHER!#REF!="","",IF(COUNTIF(PREENCHER!$Y64:$AA64,PREENCHER!#REF!)=0,CONCATENATE(PREENCHER!AL64,#REF!),PREENCHER!#REF!))</f>
        <v>#REF!</v>
      </c>
      <c r="K62" s="6" t="e">
        <f>IF(PREENCHER!#REF!="","",IF(COUNTIF(PREENCHER!$Y64:$AA64,PREENCHER!#REF!)=0,CONCATENATE(PREENCHER!AM64,#REF!),PREENCHER!#REF!))</f>
        <v>#REF!</v>
      </c>
      <c r="L62" s="6" t="e">
        <f>IF(PREENCHER!#REF!="","",IF(COUNTIF(PREENCHER!$Y64:$AA64,PREENCHER!#REF!)=0,CONCATENATE(PREENCHER!AN64,#REF!),PREENCHER!#REF!))</f>
        <v>#REF!</v>
      </c>
      <c r="M62" s="6" t="e">
        <f>IF(PREENCHER!#REF!="","",IF(COUNTIF(PREENCHER!$Y64:$AA64,PREENCHER!#REF!)=0,CONCATENATE(PREENCHER!AO64,#REF!),PREENCHER!#REF!))</f>
        <v>#REF!</v>
      </c>
      <c r="N62" s="6" t="e">
        <f>IF(PREENCHER!#REF!="","",IF(COUNTIF(PREENCHER!$Y64:$AA64,PREENCHER!#REF!)=0,CONCATENATE(PREENCHER!AP64,#REF!),PREENCHER!#REF!))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IF(PREENCHER!#REF!="","",IF(COUNTIF(PREENCHER!$Y65:$AA65,PREENCHER!#REF!)=0,CONCATENATE(PREENCHER!AG65,#REF!),PREENCHER!#REF!))</f>
        <v>#REF!</v>
      </c>
      <c r="F63" s="6">
        <f>IF(PREENCHER!E65="","",IF(COUNTIF(PREENCHER!$Y65:$AA65,PREENCHER!E65)=0,CONCATENATE(PREENCHER!AH65,#REF!),PREENCHER!E65))</f>
      </c>
      <c r="G63" s="6" t="e">
        <f>IF(PREENCHER!#REF!="","",IF(COUNTIF(PREENCHER!$Y65:$AA65,PREENCHER!#REF!)=0,CONCATENATE(PREENCHER!AI65,#REF!),PREENCHER!#REF!))</f>
        <v>#REF!</v>
      </c>
      <c r="H63" s="6">
        <f>IF(PREENCHER!G65="","",IF(COUNTIF(PREENCHER!$Y65:$AA65,PREENCHER!G65)=0,CONCATENATE(PREENCHER!AJ65,#REF!),PREENCHER!G65))</f>
      </c>
      <c r="I63" s="6" t="e">
        <f>IF(PREENCHER!#REF!="","",IF(COUNTIF(PREENCHER!$Y65:$AA65,PREENCHER!#REF!)=0,CONCATENATE(PREENCHER!AK65,#REF!),PREENCHER!#REF!))</f>
        <v>#REF!</v>
      </c>
      <c r="J63" s="6" t="e">
        <f>IF(PREENCHER!#REF!="","",IF(COUNTIF(PREENCHER!$Y65:$AA65,PREENCHER!#REF!)=0,CONCATENATE(PREENCHER!AL65,#REF!),PREENCHER!#REF!))</f>
        <v>#REF!</v>
      </c>
      <c r="K63" s="6" t="e">
        <f>IF(PREENCHER!#REF!="","",IF(COUNTIF(PREENCHER!$Y65:$AA65,PREENCHER!#REF!)=0,CONCATENATE(PREENCHER!AM65,#REF!),PREENCHER!#REF!))</f>
        <v>#REF!</v>
      </c>
      <c r="L63" s="6" t="e">
        <f>IF(PREENCHER!#REF!="","",IF(COUNTIF(PREENCHER!$Y65:$AA65,PREENCHER!#REF!)=0,CONCATENATE(PREENCHER!AN65,#REF!),PREENCHER!#REF!))</f>
        <v>#REF!</v>
      </c>
      <c r="M63" s="6" t="e">
        <f>IF(PREENCHER!#REF!="","",IF(COUNTIF(PREENCHER!$Y65:$AA65,PREENCHER!#REF!)=0,CONCATENATE(PREENCHER!AO65,#REF!),PREENCHER!#REF!))</f>
        <v>#REF!</v>
      </c>
      <c r="N63" s="6" t="e">
        <f>IF(PREENCHER!#REF!="","",IF(COUNTIF(PREENCHER!$Y65:$AA65,PREENCHER!#REF!)=0,CONCATENATE(PREENCHER!AP65,#REF!),PREENCHER!#REF!))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IF(PREENCHER!#REF!="","",IF(COUNTIF(PREENCHER!$Y66:$AA66,PREENCHER!#REF!)=0,CONCATENATE(PREENCHER!AG66,#REF!),PREENCHER!#REF!))</f>
        <v>#REF!</v>
      </c>
      <c r="F64" s="6">
        <f>IF(PREENCHER!E66="","",IF(COUNTIF(PREENCHER!$Y66:$AA66,PREENCHER!E66)=0,CONCATENATE(PREENCHER!AH66,#REF!),PREENCHER!E66))</f>
      </c>
      <c r="G64" s="6" t="e">
        <f>IF(PREENCHER!#REF!="","",IF(COUNTIF(PREENCHER!$Y66:$AA66,PREENCHER!#REF!)=0,CONCATENATE(PREENCHER!AI66,#REF!),PREENCHER!#REF!))</f>
        <v>#REF!</v>
      </c>
      <c r="H64" s="6">
        <f>IF(PREENCHER!G66="","",IF(COUNTIF(PREENCHER!$Y66:$AA66,PREENCHER!G66)=0,CONCATENATE(PREENCHER!AJ66,#REF!),PREENCHER!G66))</f>
      </c>
      <c r="I64" s="6" t="e">
        <f>IF(PREENCHER!#REF!="","",IF(COUNTIF(PREENCHER!$Y66:$AA66,PREENCHER!#REF!)=0,CONCATENATE(PREENCHER!AK66,#REF!),PREENCHER!#REF!))</f>
        <v>#REF!</v>
      </c>
      <c r="J64" s="6" t="e">
        <f>IF(PREENCHER!#REF!="","",IF(COUNTIF(PREENCHER!$Y66:$AA66,PREENCHER!#REF!)=0,CONCATENATE(PREENCHER!AL66,#REF!),PREENCHER!#REF!))</f>
        <v>#REF!</v>
      </c>
      <c r="K64" s="6" t="e">
        <f>IF(PREENCHER!#REF!="","",IF(COUNTIF(PREENCHER!$Y66:$AA66,PREENCHER!#REF!)=0,CONCATENATE(PREENCHER!AM66,#REF!),PREENCHER!#REF!))</f>
        <v>#REF!</v>
      </c>
      <c r="L64" s="6" t="e">
        <f>IF(PREENCHER!#REF!="","",IF(COUNTIF(PREENCHER!$Y66:$AA66,PREENCHER!#REF!)=0,CONCATENATE(PREENCHER!AN66,#REF!),PREENCHER!#REF!))</f>
        <v>#REF!</v>
      </c>
      <c r="M64" s="6" t="e">
        <f>IF(PREENCHER!#REF!="","",IF(COUNTIF(PREENCHER!$Y66:$AA66,PREENCHER!#REF!)=0,CONCATENATE(PREENCHER!AO66,#REF!),PREENCHER!#REF!))</f>
        <v>#REF!</v>
      </c>
      <c r="N64" s="6" t="e">
        <f>IF(PREENCHER!#REF!="","",IF(COUNTIF(PREENCHER!$Y66:$AA66,PREENCHER!#REF!)=0,CONCATENATE(PREENCHER!AP66,#REF!),PREENCHER!#REF!))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IF(PREENCHER!#REF!="","",IF(COUNTIF(PREENCHER!$Y67:$AA67,PREENCHER!#REF!)=0,CONCATENATE(PREENCHER!AG67,#REF!),PREENCHER!#REF!))</f>
        <v>#REF!</v>
      </c>
      <c r="F65" s="6">
        <f>IF(PREENCHER!E67="","",IF(COUNTIF(PREENCHER!$Y67:$AA67,PREENCHER!E67)=0,CONCATENATE(PREENCHER!AH67,#REF!),PREENCHER!E67))</f>
      </c>
      <c r="G65" s="6" t="e">
        <f>IF(PREENCHER!#REF!="","",IF(COUNTIF(PREENCHER!$Y67:$AA67,PREENCHER!#REF!)=0,CONCATENATE(PREENCHER!AI67,#REF!),PREENCHER!#REF!))</f>
        <v>#REF!</v>
      </c>
      <c r="H65" s="6">
        <f>IF(PREENCHER!G67="","",IF(COUNTIF(PREENCHER!$Y67:$AA67,PREENCHER!G67)=0,CONCATENATE(PREENCHER!AJ67,#REF!),PREENCHER!G67))</f>
      </c>
      <c r="I65" s="6" t="e">
        <f>IF(PREENCHER!#REF!="","",IF(COUNTIF(PREENCHER!$Y67:$AA67,PREENCHER!#REF!)=0,CONCATENATE(PREENCHER!AK67,#REF!),PREENCHER!#REF!))</f>
        <v>#REF!</v>
      </c>
      <c r="J65" s="6" t="e">
        <f>IF(PREENCHER!#REF!="","",IF(COUNTIF(PREENCHER!$Y67:$AA67,PREENCHER!#REF!)=0,CONCATENATE(PREENCHER!AL67,#REF!),PREENCHER!#REF!))</f>
        <v>#REF!</v>
      </c>
      <c r="K65" s="6" t="e">
        <f>IF(PREENCHER!#REF!="","",IF(COUNTIF(PREENCHER!$Y67:$AA67,PREENCHER!#REF!)=0,CONCATENATE(PREENCHER!AM67,#REF!),PREENCHER!#REF!))</f>
        <v>#REF!</v>
      </c>
      <c r="L65" s="6" t="e">
        <f>IF(PREENCHER!#REF!="","",IF(COUNTIF(PREENCHER!$Y67:$AA67,PREENCHER!#REF!)=0,CONCATENATE(PREENCHER!AN67,#REF!),PREENCHER!#REF!))</f>
        <v>#REF!</v>
      </c>
      <c r="M65" s="6" t="e">
        <f>IF(PREENCHER!#REF!="","",IF(COUNTIF(PREENCHER!$Y67:$AA67,PREENCHER!#REF!)=0,CONCATENATE(PREENCHER!AO67,#REF!),PREENCHER!#REF!))</f>
        <v>#REF!</v>
      </c>
      <c r="N65" s="6" t="e">
        <f>IF(PREENCHER!#REF!="","",IF(COUNTIF(PREENCHER!$Y67:$AA67,PREENCHER!#REF!)=0,CONCATENATE(PREENCHER!AP67,#REF!),PREENCHER!#REF!))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IF(PREENCHER!#REF!="","",IF(COUNTIF(PREENCHER!$Y68:$AA68,PREENCHER!#REF!)=0,CONCATENATE(PREENCHER!AG68,#REF!),PREENCHER!#REF!))</f>
        <v>#REF!</v>
      </c>
      <c r="F66" s="6">
        <f>IF(PREENCHER!E68="","",IF(COUNTIF(PREENCHER!$Y68:$AA68,PREENCHER!E68)=0,CONCATENATE(PREENCHER!AH68,#REF!),PREENCHER!E68))</f>
      </c>
      <c r="G66" s="6" t="e">
        <f>IF(PREENCHER!#REF!="","",IF(COUNTIF(PREENCHER!$Y68:$AA68,PREENCHER!#REF!)=0,CONCATENATE(PREENCHER!AI68,#REF!),PREENCHER!#REF!))</f>
        <v>#REF!</v>
      </c>
      <c r="H66" s="6">
        <f>IF(PREENCHER!G68="","",IF(COUNTIF(PREENCHER!$Y68:$AA68,PREENCHER!G68)=0,CONCATENATE(PREENCHER!AJ68,#REF!),PREENCHER!G68))</f>
      </c>
      <c r="I66" s="6" t="e">
        <f>IF(PREENCHER!#REF!="","",IF(COUNTIF(PREENCHER!$Y68:$AA68,PREENCHER!#REF!)=0,CONCATENATE(PREENCHER!AK68,#REF!),PREENCHER!#REF!))</f>
        <v>#REF!</v>
      </c>
      <c r="J66" s="6" t="e">
        <f>IF(PREENCHER!#REF!="","",IF(COUNTIF(PREENCHER!$Y68:$AA68,PREENCHER!#REF!)=0,CONCATENATE(PREENCHER!AL68,#REF!),PREENCHER!#REF!))</f>
        <v>#REF!</v>
      </c>
      <c r="K66" s="6" t="e">
        <f>IF(PREENCHER!#REF!="","",IF(COUNTIF(PREENCHER!$Y68:$AA68,PREENCHER!#REF!)=0,CONCATENATE(PREENCHER!AM68,#REF!),PREENCHER!#REF!))</f>
        <v>#REF!</v>
      </c>
      <c r="L66" s="6" t="e">
        <f>IF(PREENCHER!#REF!="","",IF(COUNTIF(PREENCHER!$Y68:$AA68,PREENCHER!#REF!)=0,CONCATENATE(PREENCHER!AN68,#REF!),PREENCHER!#REF!))</f>
        <v>#REF!</v>
      </c>
      <c r="M66" s="6" t="e">
        <f>IF(PREENCHER!#REF!="","",IF(COUNTIF(PREENCHER!$Y68:$AA68,PREENCHER!#REF!)=0,CONCATENATE(PREENCHER!AO68,#REF!),PREENCHER!#REF!))</f>
        <v>#REF!</v>
      </c>
      <c r="N66" s="6" t="e">
        <f>IF(PREENCHER!#REF!="","",IF(COUNTIF(PREENCHER!$Y68:$AA68,PREENCHER!#REF!)=0,CONCATENATE(PREENCHER!AP68,#REF!),PREENCHER!#REF!))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IF(PREENCHER!#REF!="","",IF(COUNTIF(PREENCHER!$Y69:$AA69,PREENCHER!#REF!)=0,CONCATENATE(PREENCHER!AG69,#REF!),PREENCHER!#REF!))</f>
        <v>#REF!</v>
      </c>
      <c r="F67" s="6">
        <f>IF(PREENCHER!E69="","",IF(COUNTIF(PREENCHER!$Y69:$AA69,PREENCHER!E69)=0,CONCATENATE(PREENCHER!AH69,#REF!),PREENCHER!E69))</f>
      </c>
      <c r="G67" s="6" t="e">
        <f>IF(PREENCHER!#REF!="","",IF(COUNTIF(PREENCHER!$Y69:$AA69,PREENCHER!#REF!)=0,CONCATENATE(PREENCHER!AI69,#REF!),PREENCHER!#REF!))</f>
        <v>#REF!</v>
      </c>
      <c r="H67" s="6">
        <f>IF(PREENCHER!G69="","",IF(COUNTIF(PREENCHER!$Y69:$AA69,PREENCHER!G69)=0,CONCATENATE(PREENCHER!AJ69,#REF!),PREENCHER!G69))</f>
      </c>
      <c r="I67" s="6" t="e">
        <f>IF(PREENCHER!#REF!="","",IF(COUNTIF(PREENCHER!$Y69:$AA69,PREENCHER!#REF!)=0,CONCATENATE(PREENCHER!AK69,#REF!),PREENCHER!#REF!))</f>
        <v>#REF!</v>
      </c>
      <c r="J67" s="6" t="e">
        <f>IF(PREENCHER!#REF!="","",IF(COUNTIF(PREENCHER!$Y69:$AA69,PREENCHER!#REF!)=0,CONCATENATE(PREENCHER!AL69,#REF!),PREENCHER!#REF!))</f>
        <v>#REF!</v>
      </c>
      <c r="K67" s="6" t="e">
        <f>IF(PREENCHER!#REF!="","",IF(COUNTIF(PREENCHER!$Y69:$AA69,PREENCHER!#REF!)=0,CONCATENATE(PREENCHER!AM69,#REF!),PREENCHER!#REF!))</f>
        <v>#REF!</v>
      </c>
      <c r="L67" s="6" t="e">
        <f>IF(PREENCHER!#REF!="","",IF(COUNTIF(PREENCHER!$Y69:$AA69,PREENCHER!#REF!)=0,CONCATENATE(PREENCHER!AN69,#REF!),PREENCHER!#REF!))</f>
        <v>#REF!</v>
      </c>
      <c r="M67" s="6" t="e">
        <f>IF(PREENCHER!#REF!="","",IF(COUNTIF(PREENCHER!$Y69:$AA69,PREENCHER!#REF!)=0,CONCATENATE(PREENCHER!AO69,#REF!),PREENCHER!#REF!))</f>
        <v>#REF!</v>
      </c>
      <c r="N67" s="6" t="e">
        <f>IF(PREENCHER!#REF!="","",IF(COUNTIF(PREENCHER!$Y69:$AA69,PREENCHER!#REF!)=0,CONCATENATE(PREENCHER!AP69,#REF!),PREENCHER!#REF!))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71" t="s">
        <v>46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Abraão de Carvalho Santos</dc:creator>
  <cp:keywords/>
  <dc:description/>
  <cp:lastModifiedBy>mg1011422</cp:lastModifiedBy>
  <dcterms:created xsi:type="dcterms:W3CDTF">2011-12-21T04:01:34Z</dcterms:created>
  <dcterms:modified xsi:type="dcterms:W3CDTF">2023-07-20T13:52:53Z</dcterms:modified>
  <cp:category/>
  <cp:version/>
  <cp:contentType/>
  <cp:contentStatus/>
</cp:coreProperties>
</file>